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30" activeTab="0"/>
  </bookViews>
  <sheets>
    <sheet name="Dati al 31-10-2016" sheetId="1" r:id="rId1"/>
  </sheets>
  <definedNames>
    <definedName name="_xlnm.Print_Area" localSheetId="0">'Dati al 31-10-2016'!$A$1:$G$8</definedName>
  </definedNames>
  <calcPr fullCalcOnLoad="1"/>
</workbook>
</file>

<file path=xl/sharedStrings.xml><?xml version="1.0" encoding="utf-8"?>
<sst xmlns="http://schemas.openxmlformats.org/spreadsheetml/2006/main" count="14" uniqueCount="14">
  <si>
    <t>De Rosa</t>
  </si>
  <si>
    <t>Russo</t>
  </si>
  <si>
    <t>Paolo</t>
  </si>
  <si>
    <t xml:space="preserve">PERSONALE NON A TEMPO INDETERMINATO ASSEGNATO ALLE STRUTTURE DI SUPPORTO AGLI ORGANI POLITICI </t>
  </si>
  <si>
    <t xml:space="preserve">Di Marino </t>
  </si>
  <si>
    <t>Teresa</t>
  </si>
  <si>
    <t>Cognome</t>
  </si>
  <si>
    <t>Nome</t>
  </si>
  <si>
    <t>TOTALE RETRIBUZIONE ANNUALE</t>
  </si>
  <si>
    <t>ONERI RIFLESSI</t>
  </si>
  <si>
    <t>COSTO COMPLESSIVO ANNUALE</t>
  </si>
  <si>
    <t>COSTO COMPLESSIVO   I - II -III TRIMESTRALE</t>
  </si>
  <si>
    <t>COSTO COMPLESSIVO IV TRIMESTRALE</t>
  </si>
  <si>
    <t>MarIo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</si>
</sst>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2" applyNumberFormat="0" applyFill="0" applyAlignment="0" applyProtection="0"/>
    <xf numFmtId="0" fontId="23" fillId="20" borderId="3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0" borderId="0">
      <alignment/>
      <protection/>
    </xf>
    <xf numFmtId="0" fontId="2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8" borderId="0" applyNumberFormat="0" applyBorder="0" applyAlignment="0" applyProtection="0"/>
    <xf numFmtId="0" fontId="1" fillId="29" borderId="4" applyNumberFormat="0" applyFont="0" applyAlignment="0" applyProtection="0"/>
    <xf numFmtId="0" fontId="26" fillId="19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1" fillId="0" borderId="10" xfId="42" applyFont="1" applyBorder="1" applyAlignment="1">
      <alignment horizontal="center" vertical="center"/>
      <protection/>
    </xf>
    <xf numFmtId="0" fontId="1" fillId="0" borderId="11" xfId="4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 wrapText="1"/>
    </xf>
    <xf numFmtId="43" fontId="3" fillId="0" borderId="12" xfId="44" applyFont="1" applyBorder="1" applyAlignment="1">
      <alignment/>
    </xf>
    <xf numFmtId="43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15.57421875" style="3" customWidth="1"/>
    <col min="2" max="2" width="14.57421875" style="3" customWidth="1"/>
    <col min="3" max="3" width="24.8515625" style="3" customWidth="1"/>
    <col min="4" max="4" width="22.00390625" style="3" customWidth="1"/>
    <col min="5" max="5" width="17.00390625" style="0" customWidth="1"/>
    <col min="6" max="6" width="15.8515625" style="0" customWidth="1"/>
    <col min="7" max="7" width="15.28125" style="0" customWidth="1"/>
    <col min="8" max="8" width="11.57421875" style="0" bestFit="1" customWidth="1"/>
    <col min="14" max="14" width="11.8515625" style="0" customWidth="1"/>
    <col min="15" max="15" width="11.57421875" style="0" bestFit="1" customWidth="1"/>
  </cols>
  <sheetData>
    <row r="1" spans="1:6" ht="51.75" customHeight="1">
      <c r="A1" s="8" t="s">
        <v>3</v>
      </c>
      <c r="B1" s="8"/>
      <c r="C1" s="8"/>
      <c r="D1" s="8"/>
      <c r="E1" s="9"/>
      <c r="F1" s="9"/>
    </row>
    <row r="2" spans="1:7" ht="51">
      <c r="A2" s="4" t="s">
        <v>6</v>
      </c>
      <c r="B2" s="4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</row>
    <row r="3" spans="1:8" ht="15.75">
      <c r="A3" s="1" t="s">
        <v>0</v>
      </c>
      <c r="B3" s="2" t="s">
        <v>13</v>
      </c>
      <c r="C3" s="6">
        <v>145654.47</v>
      </c>
      <c r="D3" s="6">
        <f>+C3*(16+8.5)/100</f>
        <v>35685.34515</v>
      </c>
      <c r="E3" s="6">
        <f>+C3+D3</f>
        <v>181339.81515</v>
      </c>
      <c r="F3" s="6">
        <f>+E3/4</f>
        <v>45334.9537875</v>
      </c>
      <c r="G3" s="6">
        <f>+E3/4</f>
        <v>45334.9537875</v>
      </c>
      <c r="H3" s="7"/>
    </row>
    <row r="4" spans="1:8" ht="15.75">
      <c r="A4" s="1" t="s">
        <v>1</v>
      </c>
      <c r="B4" s="2" t="s">
        <v>2</v>
      </c>
      <c r="C4" s="6">
        <v>150557.23</v>
      </c>
      <c r="D4" s="6">
        <f>+C4*0.33238</f>
        <v>50042.2121074</v>
      </c>
      <c r="E4" s="6">
        <f>+C4+D4</f>
        <v>200599.4421074</v>
      </c>
      <c r="F4" s="6">
        <f>+E4/13*3</f>
        <v>46292.17894786154</v>
      </c>
      <c r="G4" s="6">
        <f>+E4/13*4</f>
        <v>61722.90526381539</v>
      </c>
      <c r="H4" s="7"/>
    </row>
    <row r="5" spans="1:8" ht="15.75">
      <c r="A5" s="1" t="s">
        <v>4</v>
      </c>
      <c r="B5" s="2" t="s">
        <v>5</v>
      </c>
      <c r="C5" s="6">
        <v>69725.39</v>
      </c>
      <c r="D5" s="6">
        <f>+C5*0.33238</f>
        <v>23175.325128200002</v>
      </c>
      <c r="E5" s="6">
        <f>+C5+D5</f>
        <v>92900.7151282</v>
      </c>
      <c r="F5" s="6">
        <f>+E5/13*3</f>
        <v>21438.62656804615</v>
      </c>
      <c r="G5" s="6">
        <f>+E5/13*4</f>
        <v>28584.835424061537</v>
      </c>
      <c r="H5" s="7"/>
    </row>
    <row r="8" ht="37.5" customHeight="1"/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2016-06-08T11:33:19Z</cp:lastPrinted>
  <dcterms:created xsi:type="dcterms:W3CDTF">2006-09-16T00:00:00Z</dcterms:created>
  <dcterms:modified xsi:type="dcterms:W3CDTF">2017-07-05T07:08:17Z</dcterms:modified>
  <cp:category/>
  <cp:version/>
  <cp:contentType/>
  <cp:contentStatus/>
</cp:coreProperties>
</file>