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irolo\Portatile-HP\APE\ape-statistiche\I-SEM-2024\"/>
    </mc:Choice>
  </mc:AlternateContent>
  <xr:revisionPtr revIDLastSave="0" documentId="13_ncr:1_{5126213C-9D5E-4637-920D-1F4D05155978}" xr6:coauthVersionLast="47" xr6:coauthVersionMax="47" xr10:uidLastSave="{00000000-0000-0000-0000-000000000000}"/>
  <bookViews>
    <workbookView xWindow="28680" yWindow="-120" windowWidth="29040" windowHeight="15840" firstSheet="1" activeTab="4" xr2:uid="{00000000-000D-0000-FFFF-FFFF00000000}"/>
  </bookViews>
  <sheets>
    <sheet name="CANC" sheetId="7" state="hidden" r:id="rId1"/>
    <sheet name="Info generali e controlli" sheetId="12" r:id="rId2"/>
    <sheet name="Numerosità" sheetId="24" r:id="rId3"/>
    <sheet name="Numerosità_soloPUBBLICO" sheetId="26" r:id="rId4"/>
    <sheet name="IndiciEmissioni" sheetId="25" r:id="rId5"/>
    <sheet name="ServiziEnergetici" sheetId="27" r:id="rId6"/>
    <sheet name="Raccomandazioni" sheetId="28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24" l="1"/>
  <c r="N19" i="24"/>
  <c r="AB4" i="24"/>
  <c r="N4" i="24"/>
  <c r="J13" i="26" l="1"/>
  <c r="J28" i="26"/>
  <c r="E28" i="26"/>
  <c r="E13" i="26"/>
  <c r="N4" i="26"/>
  <c r="D5" i="12" l="1"/>
  <c r="N148" i="7" l="1"/>
  <c r="N147" i="7"/>
  <c r="N146" i="7"/>
  <c r="N145" i="7"/>
  <c r="N144" i="7"/>
  <c r="N143" i="7"/>
  <c r="N142" i="7"/>
  <c r="N141" i="7"/>
  <c r="N140" i="7"/>
  <c r="D139" i="7"/>
  <c r="E139" i="7" s="1"/>
  <c r="F139" i="7" s="1"/>
  <c r="G139" i="7" s="1"/>
  <c r="H139" i="7" s="1"/>
  <c r="I139" i="7" s="1"/>
  <c r="J139" i="7" s="1"/>
  <c r="K139" i="7" s="1"/>
  <c r="L139" i="7" s="1"/>
  <c r="M139" i="7" s="1"/>
  <c r="N119" i="7"/>
  <c r="N118" i="7"/>
  <c r="D117" i="7"/>
  <c r="E117" i="7" s="1"/>
  <c r="F117" i="7" s="1"/>
  <c r="G117" i="7" s="1"/>
  <c r="H117" i="7" s="1"/>
  <c r="I117" i="7" s="1"/>
  <c r="J117" i="7" s="1"/>
  <c r="K117" i="7" s="1"/>
  <c r="L117" i="7" s="1"/>
  <c r="M117" i="7" s="1"/>
  <c r="G72" i="7"/>
  <c r="F72" i="7"/>
  <c r="E72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D53" i="7"/>
  <c r="E53" i="7" s="1"/>
  <c r="F53" i="7" s="1"/>
  <c r="G53" i="7" s="1"/>
  <c r="H53" i="7" s="1"/>
  <c r="I53" i="7" s="1"/>
  <c r="J53" i="7" s="1"/>
  <c r="K53" i="7" s="1"/>
  <c r="L53" i="7" s="1"/>
  <c r="M53" i="7" s="1"/>
  <c r="N51" i="7"/>
  <c r="N50" i="7"/>
  <c r="N49" i="7"/>
  <c r="N48" i="7"/>
  <c r="N47" i="7"/>
  <c r="N46" i="7"/>
  <c r="N45" i="7"/>
  <c r="D44" i="7"/>
  <c r="E44" i="7" s="1"/>
  <c r="F44" i="7" s="1"/>
  <c r="G44" i="7" s="1"/>
  <c r="H44" i="7" s="1"/>
  <c r="I44" i="7" s="1"/>
  <c r="J44" i="7" s="1"/>
  <c r="K44" i="7" s="1"/>
  <c r="L44" i="7" s="1"/>
  <c r="M44" i="7" s="1"/>
  <c r="N42" i="7"/>
  <c r="N41" i="7"/>
  <c r="N40" i="7"/>
  <c r="D39" i="7"/>
  <c r="E39" i="7" s="1"/>
  <c r="F39" i="7" s="1"/>
  <c r="G39" i="7" s="1"/>
  <c r="H39" i="7" s="1"/>
  <c r="I39" i="7" s="1"/>
  <c r="J39" i="7" s="1"/>
  <c r="K39" i="7" s="1"/>
  <c r="L39" i="7" s="1"/>
  <c r="M39" i="7" s="1"/>
  <c r="N37" i="7"/>
  <c r="N36" i="7"/>
  <c r="D35" i="7"/>
  <c r="E35" i="7" s="1"/>
  <c r="F35" i="7" s="1"/>
  <c r="G35" i="7" s="1"/>
  <c r="H35" i="7" s="1"/>
  <c r="I35" i="7" s="1"/>
  <c r="J35" i="7" s="1"/>
  <c r="K35" i="7" s="1"/>
  <c r="L35" i="7" s="1"/>
  <c r="M35" i="7" s="1"/>
  <c r="N31" i="7"/>
  <c r="N30" i="7"/>
  <c r="N29" i="7"/>
  <c r="D23" i="7"/>
  <c r="E23" i="7" s="1"/>
  <c r="F23" i="7" s="1"/>
  <c r="G23" i="7" s="1"/>
  <c r="H23" i="7" s="1"/>
  <c r="I23" i="7" s="1"/>
  <c r="J23" i="7" s="1"/>
  <c r="K23" i="7" s="1"/>
  <c r="L23" i="7" s="1"/>
  <c r="M23" i="7" s="1"/>
  <c r="N21" i="7"/>
  <c r="N20" i="7"/>
  <c r="N19" i="7"/>
  <c r="N18" i="7"/>
  <c r="N17" i="7"/>
  <c r="N16" i="7"/>
  <c r="N15" i="7"/>
  <c r="N14" i="7"/>
  <c r="N13" i="7"/>
  <c r="N12" i="7"/>
  <c r="N11" i="7"/>
  <c r="D10" i="7"/>
  <c r="E10" i="7" s="1"/>
  <c r="F10" i="7" s="1"/>
  <c r="G10" i="7" s="1"/>
  <c r="H10" i="7" s="1"/>
  <c r="I10" i="7" s="1"/>
  <c r="J10" i="7" s="1"/>
  <c r="K10" i="7" s="1"/>
  <c r="L10" i="7" s="1"/>
  <c r="M10" i="7" s="1"/>
  <c r="N6" i="7"/>
  <c r="N5" i="7"/>
  <c r="D4" i="7"/>
  <c r="E4" i="7" s="1"/>
  <c r="F4" i="7" s="1"/>
  <c r="G4" i="7" s="1"/>
  <c r="H4" i="7" s="1"/>
  <c r="I4" i="7" s="1"/>
  <c r="J4" i="7" s="1"/>
  <c r="K4" i="7" s="1"/>
  <c r="L4" i="7" s="1"/>
  <c r="M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HM18262</author>
  </authors>
  <commentList>
    <comment ref="B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Indicare nella cella l'indice di prestazione medio</t>
        </r>
      </text>
    </comment>
  </commentList>
</comments>
</file>

<file path=xl/sharedStrings.xml><?xml version="1.0" encoding="utf-8"?>
<sst xmlns="http://schemas.openxmlformats.org/spreadsheetml/2006/main" count="634" uniqueCount="229">
  <si>
    <t>CALCOLO DELLA PRESTAZIONE ENERGETICA</t>
  </si>
  <si>
    <t>Informazioni generali sugli APE</t>
  </si>
  <si>
    <t>TOTALE</t>
  </si>
  <si>
    <t>Numero degli APE registrati</t>
  </si>
  <si>
    <t>Numero dei certificati realizzati con DOCET</t>
  </si>
  <si>
    <t>QUALITA' ENERGETICA DEGLI EDIFICI</t>
  </si>
  <si>
    <t>APE di edifici interi con 1 unità immobiliare e unità immobiliare per classe energetica</t>
  </si>
  <si>
    <t>nZEB</t>
  </si>
  <si>
    <t>A4</t>
  </si>
  <si>
    <t>A3</t>
  </si>
  <si>
    <t>A2 (A+ se ACE)</t>
  </si>
  <si>
    <t>A1 (A se ACE)</t>
  </si>
  <si>
    <t>B</t>
  </si>
  <si>
    <t>C</t>
  </si>
  <si>
    <t>D</t>
  </si>
  <si>
    <t>E</t>
  </si>
  <si>
    <t>F</t>
  </si>
  <si>
    <t>G</t>
  </si>
  <si>
    <t>Prestazioni energetiche medie per gli edifici di nuova costruzione</t>
  </si>
  <si>
    <t>EPH,nd</t>
  </si>
  <si>
    <t>EPC,nd</t>
  </si>
  <si>
    <t>Epgl</t>
  </si>
  <si>
    <t>Prestazione dell'involucro inverno/estate per classe energetica edifici interi/unità immobiliari privati/pubblico- QUALITA'</t>
  </si>
  <si>
    <t>Alta</t>
  </si>
  <si>
    <t>Media</t>
  </si>
  <si>
    <t>Bassi</t>
  </si>
  <si>
    <t>CARATTERISTICHE GENERALI DEGLI EDIFICI</t>
  </si>
  <si>
    <t>APE per destinazione d'uso</t>
  </si>
  <si>
    <t>Edificio privato</t>
  </si>
  <si>
    <t>Edificio pubblico</t>
  </si>
  <si>
    <t>APE per oggetto della certificazione energetica</t>
  </si>
  <si>
    <t>Intero edificio</t>
  </si>
  <si>
    <t>Unità immobiliari</t>
  </si>
  <si>
    <t>Gruppo di unità immobiliari</t>
  </si>
  <si>
    <t>APE per oggetto della certificazione energetica di edifici interi con 1 unità immobiliare e unità immobiliare</t>
  </si>
  <si>
    <t>Nuova costruzione</t>
  </si>
  <si>
    <t>Passaggio di proprietà</t>
  </si>
  <si>
    <t>Locazione</t>
  </si>
  <si>
    <t>Ristrutturazione importante</t>
  </si>
  <si>
    <t>Riqualificazione energetica</t>
  </si>
  <si>
    <t>Incentivi</t>
  </si>
  <si>
    <t>Altro</t>
  </si>
  <si>
    <t> Categoria</t>
  </si>
  <si>
    <t xml:space="preserve">E.1 </t>
  </si>
  <si>
    <t xml:space="preserve">Edifici adibiti a residenza e assimilabili </t>
  </si>
  <si>
    <t xml:space="preserve">E.1 (1) </t>
  </si>
  <si>
    <t xml:space="preserve">Abitazioni adibite a residenza con carattere continuativo </t>
  </si>
  <si>
    <t xml:space="preserve">E.1 (2) </t>
  </si>
  <si>
    <t xml:space="preserve">Abitazioni adibite a residenza con occupazione saltuaria </t>
  </si>
  <si>
    <t xml:space="preserve">E.1 (3) </t>
  </si>
  <si>
    <t xml:space="preserve">Edifici adibiti ad albergo, pensione ed attività similari </t>
  </si>
  <si>
    <t xml:space="preserve">E.2 </t>
  </si>
  <si>
    <t xml:space="preserve">Edifici adibiti ad uffici e assimilabili, pubblici o privati </t>
  </si>
  <si>
    <t xml:space="preserve">E.3 </t>
  </si>
  <si>
    <t xml:space="preserve">Edifici adibiti ad ospedali, cliniche o case di cura </t>
  </si>
  <si>
    <t xml:space="preserve">E.4 </t>
  </si>
  <si>
    <t xml:space="preserve">Edifici adibiti ad attività ricreative o di culto e assimilabili </t>
  </si>
  <si>
    <t xml:space="preserve">E.4 (1) </t>
  </si>
  <si>
    <t xml:space="preserve">Cinema e teatri, sale di riunioni per congressi </t>
  </si>
  <si>
    <t xml:space="preserve">E.4 (2) </t>
  </si>
  <si>
    <t xml:space="preserve">Edifici adibiti a mostre, musei e biblioteche, luoghi di culto </t>
  </si>
  <si>
    <t xml:space="preserve">E.4 (3) </t>
  </si>
  <si>
    <t xml:space="preserve">Bar, ristoranti e sale da ballo </t>
  </si>
  <si>
    <t xml:space="preserve">E.5 </t>
  </si>
  <si>
    <t xml:space="preserve">Edifici adibiti ad attività commerciali e assimilabili </t>
  </si>
  <si>
    <t xml:space="preserve">E.6 </t>
  </si>
  <si>
    <t xml:space="preserve">Edifici adibiti ad attività sportive </t>
  </si>
  <si>
    <t xml:space="preserve">E.6 (1) </t>
  </si>
  <si>
    <t xml:space="preserve">Piscine, saune e assimilabili </t>
  </si>
  <si>
    <t xml:space="preserve">E.6 (2) </t>
  </si>
  <si>
    <t xml:space="preserve">Palestre e assimilabili </t>
  </si>
  <si>
    <t xml:space="preserve">E.6 (3) </t>
  </si>
  <si>
    <t xml:space="preserve">Servizi di supporto alle attività sportive </t>
  </si>
  <si>
    <t xml:space="preserve">E.7 </t>
  </si>
  <si>
    <t xml:space="preserve">Edifici adibiti ad attività scolastiche ed assimilabili </t>
  </si>
  <si>
    <t xml:space="preserve">E.8 </t>
  </si>
  <si>
    <t xml:space="preserve">Edifici adibiti ad attività industriali ed artigianali e assimilabili </t>
  </si>
  <si>
    <t>APE depositati per epoca costruttiva degli immobili</t>
  </si>
  <si>
    <t>da</t>
  </si>
  <si>
    <t>a</t>
  </si>
  <si>
    <t>APE PER ZONA CLIMATICA</t>
  </si>
  <si>
    <t>Numero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</si>
  <si>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  <r>
      <rPr>
        <b/>
        <sz val="11"/>
        <color theme="0"/>
        <rFont val="Calibri"/>
        <family val="2"/>
        <scheme val="minor"/>
      </rPr>
      <t xml:space="preserve"> medio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</si>
  <si>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  <r>
      <rPr>
        <b/>
        <sz val="11"/>
        <color theme="0"/>
        <rFont val="Calibri"/>
        <family val="2"/>
        <scheme val="minor"/>
      </rPr>
      <t xml:space="preserve"> min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</si>
  <si>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  <r>
      <rPr>
        <b/>
        <sz val="11"/>
        <color theme="0"/>
        <rFont val="Calibri"/>
        <family val="2"/>
        <scheme val="minor"/>
      </rPr>
      <t xml:space="preserve"> max</t>
    </r>
  </si>
  <si>
    <t>Zona climatica A/B</t>
  </si>
  <si>
    <t>Zona climatica C</t>
  </si>
  <si>
    <t>Zona climatica D</t>
  </si>
  <si>
    <t>Zona climatica E</t>
  </si>
  <si>
    <t>Zona climatica F</t>
  </si>
  <si>
    <t>Valore medio</t>
  </si>
  <si>
    <t>Valore minimo (media del 20% dei valori più bassi)</t>
  </si>
  <si>
    <t>valore massimo (media del 20% dei valori più alti)</t>
  </si>
  <si>
    <t>APE ed IPE per provincia - EDIFICI RESIDENZIALI (dalla data di entrata in vigore dell'APE ad 31 maggio 2018)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</si>
  <si>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H,nd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</si>
  <si>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C,nd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</si>
  <si>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w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</si>
  <si>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v</t>
    </r>
  </si>
  <si>
    <t>…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</si>
  <si>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</si>
  <si>
    <t>Provincia 1</t>
  </si>
  <si>
    <t>Provincia 2</t>
  </si>
  <si>
    <t>Provincia 3</t>
  </si>
  <si>
    <t>Provincia 4</t>
  </si>
  <si>
    <t>Provincia 5</t>
  </si>
  <si>
    <t>Provincia 6</t>
  </si>
  <si>
    <t>Provincia 7</t>
  </si>
  <si>
    <t>Provincia 8</t>
  </si>
  <si>
    <t>Provincia 9</t>
  </si>
  <si>
    <t>MEDIA</t>
  </si>
  <si>
    <t>Valore massimo (media del 20% dei valori più alti)</t>
  </si>
  <si>
    <t>APE per provincia - EDIFICI NON RESIDENZIALI (dalla data di entrata in vigore dell'APE ad 31 maggio 2018)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</si>
  <si>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L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</si>
  <si>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T</t>
    </r>
  </si>
  <si>
    <t>Caratteristiche dei certificatori</t>
  </si>
  <si>
    <t>Firma APE</t>
  </si>
  <si>
    <t>L'APE è firmato da un solo certificatore</t>
  </si>
  <si>
    <t>L'APE è firmato da più certificatori</t>
  </si>
  <si>
    <t>Tecnico</t>
  </si>
  <si>
    <t>APE</t>
  </si>
  <si>
    <t>Architetto abilitato iscritto all'Ordine</t>
  </si>
  <si>
    <t>Architetto NON abilitato NON iscritto all'Ordine</t>
  </si>
  <si>
    <t>Ingegnere abilitato iscritto all'Ordine</t>
  </si>
  <si>
    <t>Ingegnere NON abilitato NON iscritto all'Ordine</t>
  </si>
  <si>
    <t>Geometra che non ha frequentato il Corso</t>
  </si>
  <si>
    <t>Geometra che ha frequentato il Corso</t>
  </si>
  <si>
    <t xml:space="preserve">Geometra Laureato </t>
  </si>
  <si>
    <t>Perito Industriale che ha frequentato il Corso</t>
  </si>
  <si>
    <t>Perito Industriale che NON ha frequentato il Corso</t>
  </si>
  <si>
    <t>Perito Agrario che ha frequentato il Corso</t>
  </si>
  <si>
    <t>Perito Agrario che NON ha frequentato il Corso</t>
  </si>
  <si>
    <t>Totale</t>
  </si>
  <si>
    <t>CONTROLLI</t>
  </si>
  <si>
    <t>Controllo degli APE</t>
  </si>
  <si>
    <t>Numero di APE controllati dalla Regione</t>
  </si>
  <si>
    <t>Numero di APE validati a seguito di controllo</t>
  </si>
  <si>
    <t>Numero di sanzioni irrogate</t>
  </si>
  <si>
    <t>APE non conformi per Architetti</t>
  </si>
  <si>
    <t>APE non conformi per Ingegneri</t>
  </si>
  <si>
    <t>APE non conformi per Geometri</t>
  </si>
  <si>
    <t>APE non conformi per Periti industriali</t>
  </si>
  <si>
    <t>APE non conformi per Periti agrari</t>
  </si>
  <si>
    <t>APE non conformi per Altre categorie di certificatori</t>
  </si>
  <si>
    <t>A2</t>
  </si>
  <si>
    <t>A1</t>
  </si>
  <si>
    <t>Come indicato all'articolo 5, comma 4, del Decreto Interministeriale 26 giugno 2015 - Adeguamento linee guida nazionali per la certificazione energetica degli edifici, i dati relativi ai controlli effettuati comprendono il numero dei controlli effettuati per ognuna delle tipologie di cui all'articolo 5 del Decreto del Presidente della Repubblica 16 aprile 2013, n. 75, indicate nella presente area del SIAPE come controlli di tipologia A, controlli di tipologia B e controlli di tipologia C.</t>
  </si>
  <si>
    <t>Controlli di tipo A</t>
  </si>
  <si>
    <t>Accertamento documentale degli APE includendo in esso anche la verifica del rispetto delle procedure di cui alle Linee Guida nazionali per l'attestazione della prestazione energetica degli edifici.</t>
  </si>
  <si>
    <t>Totale APE sottoposti al controllo</t>
  </si>
  <si>
    <t>Totale APE invalidati dal controllo</t>
  </si>
  <si>
    <t>Controlli di tipo B</t>
  </si>
  <si>
    <t>Valutazioni di congruità e coerenza dei dati di progetto o di diagnosi con la metodologia di calcolo e i risultati espressi.</t>
  </si>
  <si>
    <t>Controlli di tipo C</t>
  </si>
  <si>
    <t>Ispezioni delle opere o dell'edificio.</t>
  </si>
  <si>
    <t>ZONA CLIMATICA per CLASSE ENERGETICA</t>
  </si>
  <si>
    <t>MOTIVAZIONE per CLASSE ENERGETICA</t>
  </si>
  <si>
    <t>DESTINAZIONE D'USO</t>
  </si>
  <si>
    <t>ZONA CLIMATICA</t>
  </si>
  <si>
    <t>MOTIVAZIONE</t>
  </si>
  <si>
    <t>RESIDENZIALE</t>
  </si>
  <si>
    <t>A</t>
  </si>
  <si>
    <t>NON RESIDENZIALE</t>
  </si>
  <si>
    <t>DESTINAZIONE D'USO per CLASSE ENERGETICA</t>
  </si>
  <si>
    <t>PERIODO COSTRUTTIVO per CLASSE ENERGETICA</t>
  </si>
  <si>
    <t>CLASSIFICAZIONE DA DPR 412/93</t>
  </si>
  <si>
    <t>PERIODO COSTRUTTIVO</t>
  </si>
  <si>
    <t>prima del 1945</t>
  </si>
  <si>
    <t>E.1 (1) bis</t>
  </si>
  <si>
    <t>Collegi, luoghi di ricovero, case di pena, caserme, conventi</t>
  </si>
  <si>
    <t>1945-1976</t>
  </si>
  <si>
    <t>1977-1991</t>
  </si>
  <si>
    <t>1992-2005</t>
  </si>
  <si>
    <t>2006-2015</t>
  </si>
  <si>
    <t>2016-2021</t>
  </si>
  <si>
    <t>PROPRIETA' EDIFICIO per CLASSE ENERGETICA</t>
  </si>
  <si>
    <t>PROPRIETA' EDIFICIO</t>
  </si>
  <si>
    <t>Proprietà privata</t>
  </si>
  <si>
    <t>Proprietà pubblica</t>
  </si>
  <si>
    <t>Proprietà ad uso pubblico</t>
  </si>
  <si>
    <t>ZONA CLIMATICA PROPRIETA' PUBBLICA</t>
  </si>
  <si>
    <t>MOTIVAZIONE PROPRIETA' PUBBLICA</t>
  </si>
  <si>
    <t>DESTINAZIONE D'USO PROPRIETA' PUBBLICA</t>
  </si>
  <si>
    <t>PERIODO COSTRUTTIVO PROPRIETA' PUBBLICA</t>
  </si>
  <si>
    <t>CLASSE ENERGETICA</t>
  </si>
  <si>
    <r>
      <t>EP</t>
    </r>
    <r>
      <rPr>
        <b/>
        <vertAlign val="subscript"/>
        <sz val="11"/>
        <rFont val="Calibri"/>
        <family val="2"/>
        <scheme val="minor"/>
      </rPr>
      <t>gl,nren</t>
    </r>
    <r>
      <rPr>
        <b/>
        <sz val="11"/>
        <rFont val="Calibri"/>
        <family val="2"/>
        <scheme val="minor"/>
      </rPr>
      <t xml:space="preserve"> medio [kWh/m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anno]</t>
    </r>
  </si>
  <si>
    <r>
      <t>EP</t>
    </r>
    <r>
      <rPr>
        <b/>
        <vertAlign val="subscript"/>
        <sz val="11"/>
        <rFont val="Calibri"/>
        <family val="2"/>
        <scheme val="minor"/>
      </rPr>
      <t>gl,ren</t>
    </r>
    <r>
      <rPr>
        <b/>
        <sz val="11"/>
        <rFont val="Calibri"/>
        <family val="2"/>
        <scheme val="minor"/>
      </rPr>
      <t xml:space="preserve"> medio [kWh/m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anno]</t>
    </r>
  </si>
  <si>
    <r>
      <t>Emissioni di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medie [kg/m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anno]</t>
    </r>
  </si>
  <si>
    <t>EPgl,nren medio 
[kWh/m2 anno]</t>
  </si>
  <si>
    <t>EPgl,ren medio 
[kWh/m2 anno]</t>
  </si>
  <si>
    <t>EPHnd
[kWh/m2 anno]</t>
  </si>
  <si>
    <t>SERVIZI ENERGETICI PRESENTI</t>
  </si>
  <si>
    <t>SERVIZIO ENERGETICO</t>
  </si>
  <si>
    <t>Epnren medio [kW/m2 anno]</t>
  </si>
  <si>
    <t>Epren medio [kW/m2 anno]</t>
  </si>
  <si>
    <t>Climatizzazione invernale</t>
  </si>
  <si>
    <t>Climatizzazione estiva</t>
  </si>
  <si>
    <t>Produzione di acqua calda sanitaria</t>
  </si>
  <si>
    <t>Ventilazione meccanica</t>
  </si>
  <si>
    <t>Illuminazione artificiale</t>
  </si>
  <si>
    <t>Trasporto di persone o cose</t>
  </si>
  <si>
    <t>INTERVENTI RACCOMANDATI</t>
  </si>
  <si>
    <t>TIPO DI INTERVENTO RACCOMANDATO</t>
  </si>
  <si>
    <t>Ren 1: Fabbricato - Involucro opaco</t>
  </si>
  <si>
    <t>Ren 2: Fabbricato - Involucro trasparente</t>
  </si>
  <si>
    <t>Ren 3: Impianto climatizzazione - inverno</t>
  </si>
  <si>
    <t>Ren 4: Impianto climatizzazione - estate</t>
  </si>
  <si>
    <t>Ren 5: altri impianti</t>
  </si>
  <si>
    <t>Ren 6: fonti rinnovabili</t>
  </si>
  <si>
    <t>NOTA</t>
  </si>
  <si>
    <t>Si evidenzia che nella piattaforma regionale tutti i campi accettano un testo libero, quindi nella varie tabelle mancano i dati relativi agli APE per cui non è stato possibile dedurre il valore</t>
  </si>
  <si>
    <t>La discrepanza dei totali delle tabelle con questo valore è dovuto a quanto evidenziato</t>
  </si>
  <si>
    <t>Nella piattaforma regionale non è prevista la distinzione tra proprietà pubblica e privata.</t>
  </si>
  <si>
    <t>La piattaforma regionale non prevede di riportate le voci Epnren ed Epren nel modulo compilato on-line e quindi non è possibile fornire i relativi valori.</t>
  </si>
  <si>
    <t>La piattaforma regionale non prevede di riportate la voce EPHnd nel modulo compilato on-line e quindi non è possibile fornire i relativi valori.</t>
  </si>
  <si>
    <t>Nella piattaforma regionale il campo destinato alle raccomandazione è un campo testo libero per cui non è possibile associare quanto inserito dai tecnici alla categorizzazione REN</t>
  </si>
  <si>
    <t>APE emessi nel 1° Semestre 2024</t>
  </si>
  <si>
    <t>Degli APE emessi nel 1° Semestre 2024, quanti certificavano edifici a energia quasi zero (nZEB)?</t>
  </si>
  <si>
    <t>TOTALE APE I° SEMESTRE 2024</t>
  </si>
  <si>
    <t>Per il I° SEMESTRE 2024, il totale degli APE  è 55137</t>
  </si>
  <si>
    <t>2016-2023</t>
  </si>
  <si>
    <t>TOTALE APE
PROPRIETA' PUBBLICA I° SEMESTRE 2024</t>
  </si>
  <si>
    <t>TOTALE APE
PROPRIETA' PUBBLICA  I° SEMESTRE 2024</t>
  </si>
  <si>
    <t>TOTALE APE  I° SEMESTRE 2024</t>
  </si>
  <si>
    <t>INSERIRE IL VALORE MEDIO DEGLI INDICI INDICATI PER I SOLI APE EMESSI NEL  I° SEMESTRE 2024</t>
  </si>
  <si>
    <t>INSERIRE IL VALORE MEDIO DEGLI INDICI INDICATI PER I SOLI APE EMESSI NEL I° SEMESTRE 2024</t>
  </si>
  <si>
    <t>Numero di APE emessi nel I° SEMESTRE 2024 che riportano l'intervento raccomandato</t>
  </si>
  <si>
    <t>Numero di APE emessi nel I° SEMESTRE 2024 che indicano una ristrutturazione importante per la realizzazione dell'intervento raccomandato</t>
  </si>
  <si>
    <t>TOTALE APE1° Semestre 2024</t>
  </si>
  <si>
    <t>Numero di APE emessi nel I° SEMESTRE 2024 che riportano il servizio energetico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</si>
</sst>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14E51"/>
        <bgColor indexed="64"/>
      </patternFill>
    </fill>
    <fill>
      <patternFill patternType="solid">
        <fgColor rgb="FFDF6E06"/>
        <bgColor indexed="64"/>
      </patternFill>
    </fill>
    <fill>
      <patternFill patternType="solid">
        <fgColor rgb="FFFBC106"/>
        <bgColor indexed="64"/>
      </patternFill>
    </fill>
    <fill>
      <patternFill patternType="solid">
        <fgColor rgb="FF98C902"/>
        <bgColor indexed="64"/>
      </patternFill>
    </fill>
    <fill>
      <patternFill patternType="solid">
        <fgColor rgb="FF214404"/>
        <bgColor indexed="64"/>
      </patternFill>
    </fill>
    <fill>
      <patternFill patternType="solid">
        <fgColor rgb="FF03CB06"/>
        <bgColor indexed="64"/>
      </patternFill>
    </fill>
    <fill>
      <patternFill patternType="solid">
        <fgColor rgb="FF009B01"/>
        <bgColor indexed="64"/>
      </patternFill>
    </fill>
    <fill>
      <patternFill patternType="solid">
        <fgColor rgb="FF027402"/>
        <bgColor indexed="64"/>
      </patternFill>
    </fill>
    <fill>
      <patternFill patternType="solid">
        <fgColor rgb="FFE8EE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3" borderId="0" xfId="0" applyFont="1" applyFill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18" borderId="21" xfId="0" applyFont="1" applyFill="1" applyBorder="1" applyAlignment="1">
      <alignment vertical="center" wrapText="1"/>
    </xf>
    <xf numFmtId="0" fontId="7" fillId="18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22" borderId="11" xfId="0" applyFont="1" applyFill="1" applyBorder="1" applyAlignment="1">
      <alignment vertical="center"/>
    </xf>
    <xf numFmtId="0" fontId="7" fillId="20" borderId="1" xfId="0" applyFont="1" applyFill="1" applyBorder="1" applyAlignment="1">
      <alignment horizontal="center" vertical="center"/>
    </xf>
    <xf numFmtId="165" fontId="8" fillId="19" borderId="1" xfId="1" applyNumberFormat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0" fontId="7" fillId="20" borderId="13" xfId="0" applyFont="1" applyFill="1" applyBorder="1" applyAlignment="1">
      <alignment horizontal="center" vertical="center"/>
    </xf>
    <xf numFmtId="165" fontId="8" fillId="0" borderId="13" xfId="1" applyNumberFormat="1" applyFont="1" applyFill="1" applyBorder="1" applyAlignment="1">
      <alignment vertical="center"/>
    </xf>
    <xf numFmtId="0" fontId="7" fillId="20" borderId="1" xfId="0" applyFont="1" applyFill="1" applyBorder="1" applyAlignment="1">
      <alignment horizontal="left" vertical="center"/>
    </xf>
    <xf numFmtId="0" fontId="7" fillId="20" borderId="13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165" fontId="0" fillId="7" borderId="14" xfId="1" applyNumberFormat="1" applyFont="1" applyFill="1" applyBorder="1" applyAlignment="1"/>
    <xf numFmtId="0" fontId="0" fillId="0" borderId="28" xfId="0" applyBorder="1"/>
    <xf numFmtId="0" fontId="0" fillId="0" borderId="29" xfId="0" applyBorder="1"/>
    <xf numFmtId="0" fontId="7" fillId="6" borderId="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65" fontId="8" fillId="19" borderId="11" xfId="1" applyNumberFormat="1" applyFont="1" applyFill="1" applyBorder="1" applyAlignment="1">
      <alignment vertical="center"/>
    </xf>
    <xf numFmtId="165" fontId="8" fillId="0" borderId="11" xfId="1" applyNumberFormat="1" applyFont="1" applyFill="1" applyBorder="1" applyAlignment="1">
      <alignment vertical="center"/>
    </xf>
    <xf numFmtId="165" fontId="8" fillId="0" borderId="14" xfId="1" applyNumberFormat="1" applyFont="1" applyFill="1" applyBorder="1" applyAlignment="1">
      <alignment vertical="center"/>
    </xf>
    <xf numFmtId="164" fontId="8" fillId="19" borderId="1" xfId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164" fontId="8" fillId="19" borderId="13" xfId="1" applyFont="1" applyFill="1" applyBorder="1" applyAlignment="1">
      <alignment vertical="center"/>
    </xf>
    <xf numFmtId="164" fontId="8" fillId="19" borderId="11" xfId="1" applyFont="1" applyFill="1" applyBorder="1" applyAlignment="1">
      <alignment vertical="center"/>
    </xf>
    <xf numFmtId="164" fontId="8" fillId="0" borderId="11" xfId="1" applyFont="1" applyFill="1" applyBorder="1" applyAlignment="1">
      <alignment vertical="center"/>
    </xf>
    <xf numFmtId="164" fontId="8" fillId="19" borderId="14" xfId="1" applyFont="1" applyFill="1" applyBorder="1" applyAlignment="1">
      <alignment vertical="center"/>
    </xf>
    <xf numFmtId="0" fontId="1" fillId="22" borderId="11" xfId="0" applyFont="1" applyFill="1" applyBorder="1" applyAlignment="1">
      <alignment vertical="center" wrapText="1"/>
    </xf>
    <xf numFmtId="0" fontId="7" fillId="18" borderId="10" xfId="0" applyFont="1" applyFill="1" applyBorder="1" applyAlignment="1">
      <alignment vertical="center" wrapText="1"/>
    </xf>
    <xf numFmtId="0" fontId="7" fillId="18" borderId="1" xfId="0" applyFont="1" applyFill="1" applyBorder="1" applyAlignment="1">
      <alignment vertical="center" wrapText="1"/>
    </xf>
    <xf numFmtId="0" fontId="5" fillId="0" borderId="0" xfId="0" applyFont="1"/>
    <xf numFmtId="164" fontId="8" fillId="0" borderId="13" xfId="1" applyFont="1" applyFill="1" applyBorder="1" applyAlignment="1">
      <alignment vertical="center"/>
    </xf>
    <xf numFmtId="164" fontId="8" fillId="0" borderId="1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19" borderId="4" xfId="0" applyFill="1" applyBorder="1" applyAlignment="1">
      <alignment horizontal="left" vertical="center" wrapText="1"/>
    </xf>
    <xf numFmtId="0" fontId="0" fillId="19" borderId="5" xfId="0" applyFill="1" applyBorder="1" applyAlignment="1">
      <alignment horizontal="left" vertical="center" wrapText="1"/>
    </xf>
    <xf numFmtId="0" fontId="0" fillId="19" borderId="30" xfId="0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23" borderId="12" xfId="0" applyFont="1" applyFill="1" applyBorder="1" applyAlignment="1">
      <alignment horizontal="left" vertical="center" wrapText="1"/>
    </xf>
    <xf numFmtId="0" fontId="7" fillId="23" borderId="13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22" borderId="16" xfId="0" applyFont="1" applyFill="1" applyBorder="1" applyAlignment="1">
      <alignment horizontal="left" vertical="center"/>
    </xf>
    <xf numFmtId="0" fontId="1" fillId="22" borderId="6" xfId="0" applyFont="1" applyFill="1" applyBorder="1" applyAlignment="1">
      <alignment horizontal="left" vertical="center"/>
    </xf>
    <xf numFmtId="165" fontId="0" fillId="5" borderId="4" xfId="1" applyNumberFormat="1" applyFont="1" applyFill="1" applyBorder="1" applyAlignment="1">
      <alignment horizontal="center"/>
    </xf>
    <xf numFmtId="165" fontId="0" fillId="5" borderId="5" xfId="1" applyNumberFormat="1" applyFont="1" applyFill="1" applyBorder="1" applyAlignment="1">
      <alignment horizontal="center"/>
    </xf>
    <xf numFmtId="165" fontId="0" fillId="5" borderId="30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23" borderId="10" xfId="0" applyFont="1" applyFill="1" applyBorder="1" applyAlignment="1">
      <alignment horizontal="left"/>
    </xf>
    <xf numFmtId="0" fontId="7" fillId="23" borderId="1" xfId="0" applyFont="1" applyFill="1" applyBorder="1" applyAlignment="1">
      <alignment horizontal="left"/>
    </xf>
    <xf numFmtId="0" fontId="1" fillId="24" borderId="12" xfId="0" applyFont="1" applyFill="1" applyBorder="1" applyAlignment="1">
      <alignment horizontal="left"/>
    </xf>
    <xf numFmtId="0" fontId="1" fillId="24" borderId="13" xfId="0" applyFont="1" applyFill="1" applyBorder="1" applyAlignment="1">
      <alignment horizontal="left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30" xfId="1" applyNumberFormat="1" applyFont="1" applyBorder="1" applyAlignment="1">
      <alignment horizontal="center"/>
    </xf>
    <xf numFmtId="165" fontId="0" fillId="21" borderId="4" xfId="1" applyNumberFormat="1" applyFont="1" applyFill="1" applyBorder="1" applyAlignment="1">
      <alignment horizontal="center"/>
    </xf>
    <xf numFmtId="165" fontId="0" fillId="21" borderId="5" xfId="1" applyNumberFormat="1" applyFont="1" applyFill="1" applyBorder="1" applyAlignment="1">
      <alignment horizontal="center"/>
    </xf>
    <xf numFmtId="165" fontId="0" fillId="21" borderId="30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21" borderId="1" xfId="1" applyNumberFormat="1" applyFont="1" applyFill="1" applyBorder="1" applyAlignment="1">
      <alignment horizontal="center"/>
    </xf>
    <xf numFmtId="165" fontId="0" fillId="21" borderId="11" xfId="1" applyNumberFormat="1" applyFont="1" applyFill="1" applyBorder="1" applyAlignment="1">
      <alignment horizontal="center"/>
    </xf>
    <xf numFmtId="165" fontId="0" fillId="21" borderId="13" xfId="1" applyNumberFormat="1" applyFont="1" applyFill="1" applyBorder="1" applyAlignment="1">
      <alignment horizontal="center"/>
    </xf>
    <xf numFmtId="165" fontId="0" fillId="21" borderId="14" xfId="1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19" borderId="1" xfId="0" applyFill="1" applyBorder="1" applyAlignment="1">
      <alignment horizontal="left" vertical="center" wrapText="1"/>
    </xf>
    <xf numFmtId="0" fontId="0" fillId="19" borderId="11" xfId="0" applyFill="1" applyBorder="1" applyAlignment="1">
      <alignment horizontal="left" vertical="center" wrapText="1"/>
    </xf>
    <xf numFmtId="0" fontId="7" fillId="23" borderId="16" xfId="0" applyFont="1" applyFill="1" applyBorder="1" applyAlignment="1">
      <alignment horizontal="left"/>
    </xf>
    <xf numFmtId="0" fontId="7" fillId="23" borderId="5" xfId="0" applyFont="1" applyFill="1" applyBorder="1" applyAlignment="1">
      <alignment horizontal="left"/>
    </xf>
    <xf numFmtId="0" fontId="7" fillId="23" borderId="6" xfId="0" applyFont="1" applyFill="1" applyBorder="1" applyAlignment="1">
      <alignment horizontal="left"/>
    </xf>
    <xf numFmtId="0" fontId="1" fillId="24" borderId="16" xfId="0" applyFont="1" applyFill="1" applyBorder="1" applyAlignment="1">
      <alignment horizontal="left"/>
    </xf>
    <xf numFmtId="0" fontId="1" fillId="24" borderId="5" xfId="0" applyFont="1" applyFill="1" applyBorder="1" applyAlignment="1">
      <alignment horizontal="left"/>
    </xf>
    <xf numFmtId="0" fontId="1" fillId="24" borderId="6" xfId="0" applyFont="1" applyFill="1" applyBorder="1" applyAlignment="1">
      <alignment horizontal="left"/>
    </xf>
    <xf numFmtId="0" fontId="1" fillId="24" borderId="10" xfId="0" applyFont="1" applyFill="1" applyBorder="1" applyAlignment="1">
      <alignment horizontal="left"/>
    </xf>
    <xf numFmtId="0" fontId="1" fillId="24" borderId="1" xfId="0" applyFont="1" applyFill="1" applyBorder="1" applyAlignment="1">
      <alignment horizontal="left"/>
    </xf>
    <xf numFmtId="0" fontId="7" fillId="18" borderId="10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 wrapText="1"/>
    </xf>
    <xf numFmtId="165" fontId="0" fillId="5" borderId="11" xfId="1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3" borderId="9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65" fontId="0" fillId="5" borderId="22" xfId="1" applyNumberFormat="1" applyFont="1" applyFill="1" applyBorder="1" applyAlignment="1">
      <alignment horizontal="center" vertical="center"/>
    </xf>
    <xf numFmtId="165" fontId="0" fillId="5" borderId="23" xfId="1" applyNumberFormat="1" applyFont="1" applyFill="1" applyBorder="1" applyAlignment="1">
      <alignment horizontal="center" vertical="center"/>
    </xf>
    <xf numFmtId="165" fontId="0" fillId="5" borderId="24" xfId="1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23" borderId="15" xfId="0" applyFont="1" applyFill="1" applyBorder="1" applyAlignment="1">
      <alignment horizontal="center" vertical="center"/>
    </xf>
    <xf numFmtId="0" fontId="7" fillId="23" borderId="31" xfId="0" applyFont="1" applyFill="1" applyBorder="1" applyAlignment="1">
      <alignment horizontal="center" vertical="center"/>
    </xf>
    <xf numFmtId="0" fontId="7" fillId="23" borderId="32" xfId="0" applyFont="1" applyFill="1" applyBorder="1" applyAlignment="1">
      <alignment horizontal="center" vertical="center"/>
    </xf>
    <xf numFmtId="0" fontId="7" fillId="18" borderId="4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8" fillId="0" borderId="1" xfId="0" applyNumberFormat="1" applyFont="1" applyBorder="1"/>
    <xf numFmtId="0" fontId="7" fillId="20" borderId="4" xfId="0" applyFont="1" applyFill="1" applyBorder="1" applyAlignment="1">
      <alignment horizontal="left" vertical="center"/>
    </xf>
    <xf numFmtId="0" fontId="7" fillId="20" borderId="33" xfId="0" applyFont="1" applyFill="1" applyBorder="1" applyAlignment="1">
      <alignment horizontal="left" vertical="center"/>
    </xf>
    <xf numFmtId="0" fontId="1" fillId="13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164" fontId="8" fillId="19" borderId="7" xfId="1" applyFont="1" applyFill="1" applyBorder="1" applyAlignment="1">
      <alignment vertical="center"/>
    </xf>
    <xf numFmtId="164" fontId="8" fillId="19" borderId="8" xfId="1" applyFont="1" applyFill="1" applyBorder="1" applyAlignment="1">
      <alignment vertical="center"/>
    </xf>
    <xf numFmtId="164" fontId="8" fillId="19" borderId="9" xfId="1" applyFont="1" applyFill="1" applyBorder="1" applyAlignment="1">
      <alignment vertical="center"/>
    </xf>
    <xf numFmtId="164" fontId="8" fillId="0" borderId="10" xfId="1" applyFont="1" applyFill="1" applyBorder="1" applyAlignment="1">
      <alignment vertical="center"/>
    </xf>
    <xf numFmtId="2" fontId="8" fillId="0" borderId="10" xfId="0" applyNumberFormat="1" applyFont="1" applyBorder="1"/>
    <xf numFmtId="2" fontId="8" fillId="0" borderId="11" xfId="0" applyNumberFormat="1" applyFont="1" applyBorder="1"/>
    <xf numFmtId="164" fontId="8" fillId="19" borderId="12" xfId="1" applyFont="1" applyFill="1" applyBorder="1" applyAlignment="1">
      <alignment vertical="center"/>
    </xf>
    <xf numFmtId="2" fontId="8" fillId="0" borderId="13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8EE00"/>
      <color rgb="FF214404"/>
      <color rgb="FF027402"/>
      <color rgb="FF009B01"/>
      <color rgb="FF03CB06"/>
      <color rgb="FF98C902"/>
      <color rgb="FFFAFF02"/>
      <color rgb="FFFBC106"/>
      <color rgb="FFDF6E06"/>
      <color rgb="FFC14E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48"/>
  <sheetViews>
    <sheetView zoomScale="115" zoomScaleNormal="115" workbookViewId="0">
      <selection activeCell="E17" sqref="E17"/>
    </sheetView>
  </sheetViews>
  <sheetFormatPr defaultRowHeight="15" x14ac:dyDescent="0.25"/>
  <cols>
    <col min="2" max="2" width="57.28515625" bestFit="1" customWidth="1"/>
    <col min="3" max="3" width="11.5703125" bestFit="1" customWidth="1"/>
    <col min="4" max="4" width="12" bestFit="1" customWidth="1"/>
    <col min="5" max="5" width="9.85546875" bestFit="1" customWidth="1"/>
    <col min="6" max="6" width="10.28515625" bestFit="1" customWidth="1"/>
    <col min="7" max="7" width="10" bestFit="1" customWidth="1"/>
    <col min="8" max="8" width="9.7109375" bestFit="1" customWidth="1"/>
    <col min="9" max="11" width="10.140625" bestFit="1" customWidth="1"/>
    <col min="12" max="12" width="10.42578125" bestFit="1" customWidth="1"/>
    <col min="13" max="13" width="10.7109375" bestFit="1" customWidth="1"/>
    <col min="14" max="14" width="8.42578125" bestFit="1" customWidth="1"/>
    <col min="15" max="15" width="14.140625" bestFit="1" customWidth="1"/>
    <col min="18" max="18" width="13.5703125" bestFit="1" customWidth="1"/>
  </cols>
  <sheetData>
    <row r="2" spans="2:14" s="9" customFormat="1" x14ac:dyDescent="0.25">
      <c r="B2" s="9" t="s">
        <v>0</v>
      </c>
    </row>
    <row r="4" spans="2:14" x14ac:dyDescent="0.25">
      <c r="B4" s="5" t="s">
        <v>1</v>
      </c>
      <c r="C4" s="3">
        <v>2008</v>
      </c>
      <c r="D4" s="3">
        <f>C4+1</f>
        <v>2009</v>
      </c>
      <c r="E4" s="3">
        <f t="shared" ref="E4:M4" si="0">D4+1</f>
        <v>2010</v>
      </c>
      <c r="F4" s="3">
        <f t="shared" si="0"/>
        <v>2011</v>
      </c>
      <c r="G4" s="3">
        <f t="shared" si="0"/>
        <v>2012</v>
      </c>
      <c r="H4" s="3">
        <f t="shared" si="0"/>
        <v>2013</v>
      </c>
      <c r="I4" s="3">
        <f t="shared" si="0"/>
        <v>2014</v>
      </c>
      <c r="J4" s="3">
        <f t="shared" si="0"/>
        <v>2015</v>
      </c>
      <c r="K4" s="3">
        <f t="shared" si="0"/>
        <v>2016</v>
      </c>
      <c r="L4" s="3">
        <f>K4+1</f>
        <v>2017</v>
      </c>
      <c r="M4" s="3">
        <f t="shared" si="0"/>
        <v>2018</v>
      </c>
      <c r="N4" s="3" t="s">
        <v>2</v>
      </c>
    </row>
    <row r="5" spans="2:14" x14ac:dyDescent="0.25">
      <c r="B5" s="4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>
        <f>SUM(C5:M5)</f>
        <v>0</v>
      </c>
    </row>
    <row r="6" spans="2:14" x14ac:dyDescent="0.25">
      <c r="B6" s="4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>
        <f t="shared" ref="N6" si="1">SUM(C6:M6)</f>
        <v>0</v>
      </c>
    </row>
    <row r="8" spans="2:14" s="9" customFormat="1" x14ac:dyDescent="0.25">
      <c r="B8" s="9" t="s">
        <v>5</v>
      </c>
    </row>
    <row r="10" spans="2:14" ht="30" x14ac:dyDescent="0.25">
      <c r="B10" s="25" t="s">
        <v>6</v>
      </c>
      <c r="C10" s="3">
        <v>2008</v>
      </c>
      <c r="D10" s="3">
        <f>C10+1</f>
        <v>2009</v>
      </c>
      <c r="E10" s="3">
        <f t="shared" ref="E10:K10" si="2">D10+1</f>
        <v>2010</v>
      </c>
      <c r="F10" s="3">
        <f t="shared" si="2"/>
        <v>2011</v>
      </c>
      <c r="G10" s="3">
        <f t="shared" si="2"/>
        <v>2012</v>
      </c>
      <c r="H10" s="3">
        <f t="shared" si="2"/>
        <v>2013</v>
      </c>
      <c r="I10" s="3">
        <f t="shared" si="2"/>
        <v>2014</v>
      </c>
      <c r="J10" s="3">
        <f t="shared" si="2"/>
        <v>2015</v>
      </c>
      <c r="K10" s="3">
        <f t="shared" si="2"/>
        <v>2016</v>
      </c>
      <c r="L10" s="3">
        <f>K10+1</f>
        <v>2017</v>
      </c>
      <c r="M10" s="3">
        <f t="shared" ref="M10" si="3">L10+1</f>
        <v>2018</v>
      </c>
      <c r="N10" s="3" t="s">
        <v>2</v>
      </c>
    </row>
    <row r="11" spans="2:14" x14ac:dyDescent="0.25">
      <c r="B11" s="3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>
        <f t="shared" ref="N11:N21" si="4">SUM(C11:M11)</f>
        <v>0</v>
      </c>
    </row>
    <row r="12" spans="2:14" x14ac:dyDescent="0.25">
      <c r="B12" s="3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>
        <f t="shared" si="4"/>
        <v>0</v>
      </c>
    </row>
    <row r="13" spans="2:14" x14ac:dyDescent="0.25">
      <c r="B13" s="3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">
        <f t="shared" si="4"/>
        <v>0</v>
      </c>
    </row>
    <row r="14" spans="2:14" x14ac:dyDescent="0.25">
      <c r="B14" s="3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>
        <f t="shared" si="4"/>
        <v>0</v>
      </c>
    </row>
    <row r="15" spans="2:14" x14ac:dyDescent="0.25">
      <c r="B15" s="3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7">
        <f t="shared" si="4"/>
        <v>0</v>
      </c>
    </row>
    <row r="16" spans="2:14" x14ac:dyDescent="0.25">
      <c r="B16" s="3" t="s">
        <v>12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7">
        <f t="shared" si="4"/>
        <v>0</v>
      </c>
    </row>
    <row r="17" spans="2:14" x14ac:dyDescent="0.25">
      <c r="B17" s="3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7">
        <f t="shared" si="4"/>
        <v>0</v>
      </c>
    </row>
    <row r="18" spans="2:14" x14ac:dyDescent="0.25">
      <c r="B18" s="3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7">
        <f t="shared" si="4"/>
        <v>0</v>
      </c>
    </row>
    <row r="19" spans="2:14" x14ac:dyDescent="0.25">
      <c r="B19" s="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7">
        <f t="shared" si="4"/>
        <v>0</v>
      </c>
    </row>
    <row r="20" spans="2:14" x14ac:dyDescent="0.25">
      <c r="B20" s="3" t="s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7">
        <f t="shared" si="4"/>
        <v>0</v>
      </c>
    </row>
    <row r="21" spans="2:14" x14ac:dyDescent="0.25">
      <c r="B21" s="3" t="s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7">
        <f t="shared" si="4"/>
        <v>0</v>
      </c>
    </row>
    <row r="23" spans="2:14" x14ac:dyDescent="0.25">
      <c r="B23" s="5" t="s">
        <v>18</v>
      </c>
      <c r="C23" s="3">
        <v>2008</v>
      </c>
      <c r="D23" s="3">
        <f>C23+1</f>
        <v>2009</v>
      </c>
      <c r="E23" s="3">
        <f t="shared" ref="E23:K23" si="5">D23+1</f>
        <v>2010</v>
      </c>
      <c r="F23" s="3">
        <f t="shared" si="5"/>
        <v>2011</v>
      </c>
      <c r="G23" s="3">
        <f t="shared" si="5"/>
        <v>2012</v>
      </c>
      <c r="H23" s="3">
        <f t="shared" si="5"/>
        <v>2013</v>
      </c>
      <c r="I23" s="3">
        <f t="shared" si="5"/>
        <v>2014</v>
      </c>
      <c r="J23" s="3">
        <f t="shared" si="5"/>
        <v>2015</v>
      </c>
      <c r="K23" s="3">
        <f t="shared" si="5"/>
        <v>2016</v>
      </c>
      <c r="L23" s="3">
        <f>K23+1</f>
        <v>2017</v>
      </c>
      <c r="M23" s="3">
        <f t="shared" ref="M23" si="6">L23+1</f>
        <v>2018</v>
      </c>
    </row>
    <row r="24" spans="2:14" x14ac:dyDescent="0.25">
      <c r="B24" s="3" t="s">
        <v>19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x14ac:dyDescent="0.25">
      <c r="B25" s="3" t="s">
        <v>20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4" x14ac:dyDescent="0.25">
      <c r="B26" s="3" t="s">
        <v>21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8" spans="2:14" ht="36" customHeight="1" x14ac:dyDescent="0.25">
      <c r="B28" s="25" t="s">
        <v>22</v>
      </c>
      <c r="N28" s="3" t="s">
        <v>2</v>
      </c>
    </row>
    <row r="29" spans="2:14" x14ac:dyDescent="0.25">
      <c r="B29" s="3" t="s">
        <v>23</v>
      </c>
      <c r="N29" s="7">
        <f t="shared" ref="N29:N31" si="7">SUM(C29:M29)</f>
        <v>0</v>
      </c>
    </row>
    <row r="30" spans="2:14" x14ac:dyDescent="0.25">
      <c r="B30" s="3" t="s">
        <v>24</v>
      </c>
      <c r="N30" s="7">
        <f t="shared" si="7"/>
        <v>0</v>
      </c>
    </row>
    <row r="31" spans="2:14" x14ac:dyDescent="0.25">
      <c r="B31" s="3" t="s">
        <v>25</v>
      </c>
      <c r="N31" s="7">
        <f t="shared" si="7"/>
        <v>0</v>
      </c>
    </row>
    <row r="33" spans="2:14" s="9" customFormat="1" x14ac:dyDescent="0.25">
      <c r="B33" s="9" t="s">
        <v>26</v>
      </c>
    </row>
    <row r="35" spans="2:14" x14ac:dyDescent="0.25">
      <c r="B35" s="5" t="s">
        <v>27</v>
      </c>
      <c r="C35" s="3">
        <v>2008</v>
      </c>
      <c r="D35" s="3">
        <f>C35+1</f>
        <v>2009</v>
      </c>
      <c r="E35" s="3">
        <f t="shared" ref="E35:K35" si="8">D35+1</f>
        <v>2010</v>
      </c>
      <c r="F35" s="3">
        <f t="shared" si="8"/>
        <v>2011</v>
      </c>
      <c r="G35" s="3">
        <f t="shared" si="8"/>
        <v>2012</v>
      </c>
      <c r="H35" s="3">
        <f t="shared" si="8"/>
        <v>2013</v>
      </c>
      <c r="I35" s="3">
        <f t="shared" si="8"/>
        <v>2014</v>
      </c>
      <c r="J35" s="3">
        <f t="shared" si="8"/>
        <v>2015</v>
      </c>
      <c r="K35" s="3">
        <f t="shared" si="8"/>
        <v>2016</v>
      </c>
      <c r="L35" s="3">
        <f>K35+1</f>
        <v>2017</v>
      </c>
      <c r="M35" s="3">
        <f t="shared" ref="M35" si="9">L35+1</f>
        <v>2018</v>
      </c>
      <c r="N35" s="3" t="s">
        <v>2</v>
      </c>
    </row>
    <row r="36" spans="2:14" x14ac:dyDescent="0.25">
      <c r="B36" s="4" t="s">
        <v>28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>
        <f t="shared" ref="N36:N37" si="10">SUM(C36:M36)</f>
        <v>0</v>
      </c>
    </row>
    <row r="37" spans="2:14" x14ac:dyDescent="0.25">
      <c r="B37" s="4" t="s">
        <v>29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">
        <f t="shared" si="10"/>
        <v>0</v>
      </c>
    </row>
    <row r="39" spans="2:14" x14ac:dyDescent="0.25">
      <c r="B39" s="5" t="s">
        <v>30</v>
      </c>
      <c r="C39" s="3">
        <v>2008</v>
      </c>
      <c r="D39" s="3">
        <f>C39+1</f>
        <v>2009</v>
      </c>
      <c r="E39" s="3">
        <f t="shared" ref="E39:K39" si="11">D39+1</f>
        <v>2010</v>
      </c>
      <c r="F39" s="3">
        <f t="shared" si="11"/>
        <v>2011</v>
      </c>
      <c r="G39" s="3">
        <f t="shared" si="11"/>
        <v>2012</v>
      </c>
      <c r="H39" s="3">
        <f t="shared" si="11"/>
        <v>2013</v>
      </c>
      <c r="I39" s="3">
        <f t="shared" si="11"/>
        <v>2014</v>
      </c>
      <c r="J39" s="3">
        <f t="shared" si="11"/>
        <v>2015</v>
      </c>
      <c r="K39" s="3">
        <f t="shared" si="11"/>
        <v>2016</v>
      </c>
      <c r="L39" s="3">
        <f>K39+1</f>
        <v>2017</v>
      </c>
      <c r="M39" s="3">
        <f t="shared" ref="M39" si="12">L39+1</f>
        <v>2018</v>
      </c>
      <c r="N39" s="3" t="s">
        <v>2</v>
      </c>
    </row>
    <row r="40" spans="2:14" x14ac:dyDescent="0.25">
      <c r="B40" s="4" t="s">
        <v>31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7">
        <f t="shared" ref="N40:N42" si="13">SUM(C40:M40)</f>
        <v>0</v>
      </c>
    </row>
    <row r="41" spans="2:14" x14ac:dyDescent="0.25">
      <c r="B41" s="4" t="s">
        <v>32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7">
        <f t="shared" si="13"/>
        <v>0</v>
      </c>
    </row>
    <row r="42" spans="2:14" x14ac:dyDescent="0.25">
      <c r="B42" s="4" t="s">
        <v>33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">
        <f t="shared" si="13"/>
        <v>0</v>
      </c>
    </row>
    <row r="44" spans="2:14" ht="30" x14ac:dyDescent="0.25">
      <c r="B44" s="25" t="s">
        <v>34</v>
      </c>
      <c r="C44" s="3">
        <v>2008</v>
      </c>
      <c r="D44" s="3">
        <f>C44+1</f>
        <v>2009</v>
      </c>
      <c r="E44" s="3">
        <f t="shared" ref="E44:K44" si="14">D44+1</f>
        <v>2010</v>
      </c>
      <c r="F44" s="3">
        <f t="shared" si="14"/>
        <v>2011</v>
      </c>
      <c r="G44" s="3">
        <f t="shared" si="14"/>
        <v>2012</v>
      </c>
      <c r="H44" s="3">
        <f t="shared" si="14"/>
        <v>2013</v>
      </c>
      <c r="I44" s="3">
        <f t="shared" si="14"/>
        <v>2014</v>
      </c>
      <c r="J44" s="3">
        <f t="shared" si="14"/>
        <v>2015</v>
      </c>
      <c r="K44" s="3">
        <f t="shared" si="14"/>
        <v>2016</v>
      </c>
      <c r="L44" s="3">
        <f>K44+1</f>
        <v>2017</v>
      </c>
      <c r="M44" s="3">
        <f t="shared" ref="M44" si="15">L44+1</f>
        <v>2018</v>
      </c>
      <c r="N44" s="3" t="s">
        <v>2</v>
      </c>
    </row>
    <row r="45" spans="2:14" ht="15.75" customHeight="1" x14ac:dyDescent="0.25">
      <c r="B45" s="4" t="s">
        <v>35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">
        <f t="shared" ref="N45:N51" si="16">SUM(C45:M45)</f>
        <v>0</v>
      </c>
    </row>
    <row r="46" spans="2:14" x14ac:dyDescent="0.25">
      <c r="B46" s="4" t="s">
        <v>36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">
        <f t="shared" si="16"/>
        <v>0</v>
      </c>
    </row>
    <row r="47" spans="2:14" x14ac:dyDescent="0.25">
      <c r="B47" s="4" t="s">
        <v>37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7">
        <f t="shared" si="16"/>
        <v>0</v>
      </c>
    </row>
    <row r="48" spans="2:14" x14ac:dyDescent="0.25">
      <c r="B48" s="4" t="s">
        <v>38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7">
        <f t="shared" si="16"/>
        <v>0</v>
      </c>
    </row>
    <row r="49" spans="1:14" x14ac:dyDescent="0.25">
      <c r="B49" s="4" t="s">
        <v>39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7">
        <f t="shared" si="16"/>
        <v>0</v>
      </c>
    </row>
    <row r="50" spans="1:14" x14ac:dyDescent="0.25">
      <c r="B50" s="4" t="s">
        <v>40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7">
        <f t="shared" si="16"/>
        <v>0</v>
      </c>
    </row>
    <row r="51" spans="1:14" x14ac:dyDescent="0.25">
      <c r="B51" s="4" t="s">
        <v>41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7">
        <f t="shared" si="16"/>
        <v>0</v>
      </c>
    </row>
    <row r="53" spans="1:14" x14ac:dyDescent="0.25">
      <c r="A53" s="3"/>
      <c r="B53" s="5" t="s">
        <v>42</v>
      </c>
      <c r="C53" s="3">
        <v>2008</v>
      </c>
      <c r="D53" s="3">
        <f>C53+1</f>
        <v>2009</v>
      </c>
      <c r="E53" s="3">
        <f t="shared" ref="E53:K53" si="17">D53+1</f>
        <v>2010</v>
      </c>
      <c r="F53" s="3">
        <f t="shared" si="17"/>
        <v>2011</v>
      </c>
      <c r="G53" s="3">
        <f t="shared" si="17"/>
        <v>2012</v>
      </c>
      <c r="H53" s="3">
        <f t="shared" si="17"/>
        <v>2013</v>
      </c>
      <c r="I53" s="3">
        <f t="shared" si="17"/>
        <v>2014</v>
      </c>
      <c r="J53" s="3">
        <f t="shared" si="17"/>
        <v>2015</v>
      </c>
      <c r="K53" s="3">
        <f t="shared" si="17"/>
        <v>2016</v>
      </c>
      <c r="L53" s="3">
        <f>K53+1</f>
        <v>2017</v>
      </c>
      <c r="M53" s="3">
        <f t="shared" ref="M53" si="18">L53+1</f>
        <v>2018</v>
      </c>
      <c r="N53" s="3" t="s">
        <v>2</v>
      </c>
    </row>
    <row r="54" spans="1:14" x14ac:dyDescent="0.25">
      <c r="A54" s="3" t="s">
        <v>43</v>
      </c>
      <c r="B54" s="4" t="s">
        <v>44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7">
        <f t="shared" ref="N54:N70" si="19">SUM(C54:M54)</f>
        <v>0</v>
      </c>
    </row>
    <row r="55" spans="1:14" x14ac:dyDescent="0.25">
      <c r="A55" s="3" t="s">
        <v>45</v>
      </c>
      <c r="B55" s="4" t="s">
        <v>46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7">
        <f t="shared" si="19"/>
        <v>0</v>
      </c>
    </row>
    <row r="56" spans="1:14" x14ac:dyDescent="0.25">
      <c r="A56" s="3" t="s">
        <v>47</v>
      </c>
      <c r="B56" s="4" t="s">
        <v>48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7">
        <f t="shared" si="19"/>
        <v>0</v>
      </c>
    </row>
    <row r="57" spans="1:14" x14ac:dyDescent="0.25">
      <c r="A57" s="3" t="s">
        <v>49</v>
      </c>
      <c r="B57" s="4" t="s">
        <v>50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7">
        <f t="shared" si="19"/>
        <v>0</v>
      </c>
    </row>
    <row r="58" spans="1:14" x14ac:dyDescent="0.25">
      <c r="A58" s="3" t="s">
        <v>51</v>
      </c>
      <c r="B58" s="4" t="s">
        <v>52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7">
        <f t="shared" si="19"/>
        <v>0</v>
      </c>
    </row>
    <row r="59" spans="1:14" x14ac:dyDescent="0.25">
      <c r="A59" s="3" t="s">
        <v>53</v>
      </c>
      <c r="B59" s="4" t="s">
        <v>54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">
        <f t="shared" si="19"/>
        <v>0</v>
      </c>
    </row>
    <row r="60" spans="1:14" x14ac:dyDescent="0.25">
      <c r="A60" s="3" t="s">
        <v>55</v>
      </c>
      <c r="B60" s="4" t="s">
        <v>56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7">
        <f t="shared" si="19"/>
        <v>0</v>
      </c>
    </row>
    <row r="61" spans="1:14" x14ac:dyDescent="0.25">
      <c r="A61" s="3" t="s">
        <v>57</v>
      </c>
      <c r="B61" s="4" t="s">
        <v>58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7">
        <f t="shared" si="19"/>
        <v>0</v>
      </c>
    </row>
    <row r="62" spans="1:14" x14ac:dyDescent="0.25">
      <c r="A62" s="3" t="s">
        <v>59</v>
      </c>
      <c r="B62" s="4" t="s">
        <v>60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">
        <f t="shared" si="19"/>
        <v>0</v>
      </c>
    </row>
    <row r="63" spans="1:14" x14ac:dyDescent="0.25">
      <c r="A63" s="3" t="s">
        <v>61</v>
      </c>
      <c r="B63" s="4" t="s">
        <v>62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">
        <f t="shared" si="19"/>
        <v>0</v>
      </c>
    </row>
    <row r="64" spans="1:14" x14ac:dyDescent="0.25">
      <c r="A64" s="3" t="s">
        <v>63</v>
      </c>
      <c r="B64" s="4" t="s">
        <v>64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">
        <f t="shared" si="19"/>
        <v>0</v>
      </c>
    </row>
    <row r="65" spans="1:14" x14ac:dyDescent="0.25">
      <c r="A65" s="3" t="s">
        <v>65</v>
      </c>
      <c r="B65" s="4" t="s">
        <v>66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">
        <f t="shared" si="19"/>
        <v>0</v>
      </c>
    </row>
    <row r="66" spans="1:14" x14ac:dyDescent="0.25">
      <c r="A66" s="3" t="s">
        <v>67</v>
      </c>
      <c r="B66" s="4" t="s">
        <v>68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">
        <f t="shared" si="19"/>
        <v>0</v>
      </c>
    </row>
    <row r="67" spans="1:14" x14ac:dyDescent="0.25">
      <c r="A67" s="3" t="s">
        <v>69</v>
      </c>
      <c r="B67" s="4" t="s">
        <v>70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">
        <f t="shared" si="19"/>
        <v>0</v>
      </c>
    </row>
    <row r="68" spans="1:14" x14ac:dyDescent="0.25">
      <c r="A68" s="3" t="s">
        <v>71</v>
      </c>
      <c r="B68" s="4" t="s">
        <v>72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">
        <f t="shared" si="19"/>
        <v>0</v>
      </c>
    </row>
    <row r="69" spans="1:14" x14ac:dyDescent="0.25">
      <c r="A69" s="3" t="s">
        <v>73</v>
      </c>
      <c r="B69" s="4" t="s">
        <v>74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">
        <f t="shared" si="19"/>
        <v>0</v>
      </c>
    </row>
    <row r="70" spans="1:14" x14ac:dyDescent="0.25">
      <c r="A70" s="3" t="s">
        <v>75</v>
      </c>
      <c r="B70" s="4" t="s">
        <v>76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">
        <f t="shared" si="19"/>
        <v>0</v>
      </c>
    </row>
    <row r="72" spans="1:14" x14ac:dyDescent="0.25">
      <c r="B72" s="73" t="s">
        <v>77</v>
      </c>
      <c r="C72" s="3" t="s">
        <v>78</v>
      </c>
      <c r="D72" s="3"/>
      <c r="E72" s="3">
        <f>D73+1</f>
        <v>1920</v>
      </c>
      <c r="F72" s="3">
        <f>E73+1</f>
        <v>1946</v>
      </c>
      <c r="G72" s="3">
        <f>F73+1</f>
        <v>1961</v>
      </c>
      <c r="H72" s="3">
        <v>1973</v>
      </c>
      <c r="I72" s="3">
        <v>1982</v>
      </c>
      <c r="J72" s="3">
        <v>1991</v>
      </c>
      <c r="K72" s="3">
        <v>2005</v>
      </c>
      <c r="L72" s="3">
        <v>2010</v>
      </c>
      <c r="M72" s="3">
        <v>2016</v>
      </c>
    </row>
    <row r="73" spans="1:14" x14ac:dyDescent="0.25">
      <c r="B73" s="74"/>
      <c r="C73" s="3" t="s">
        <v>79</v>
      </c>
      <c r="D73" s="3">
        <v>1919</v>
      </c>
      <c r="E73" s="3">
        <v>1945</v>
      </c>
      <c r="F73" s="3">
        <v>1960</v>
      </c>
      <c r="G73" s="3">
        <v>1972</v>
      </c>
      <c r="H73" s="3">
        <v>1981</v>
      </c>
      <c r="I73" s="3">
        <v>1990</v>
      </c>
      <c r="J73" s="3">
        <v>2004</v>
      </c>
      <c r="K73" s="3">
        <v>2009</v>
      </c>
      <c r="L73" s="3">
        <v>2015</v>
      </c>
      <c r="M73" s="3">
        <v>2018</v>
      </c>
    </row>
    <row r="74" spans="1:14" x14ac:dyDescent="0.25">
      <c r="B74" s="4" t="s">
        <v>35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4" x14ac:dyDescent="0.25">
      <c r="B75" s="4" t="s">
        <v>36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4" x14ac:dyDescent="0.25">
      <c r="B76" s="4" t="s">
        <v>37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4" x14ac:dyDescent="0.25">
      <c r="B77" s="4" t="s">
        <v>38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4" x14ac:dyDescent="0.25">
      <c r="B78" s="4" t="s">
        <v>39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4" x14ac:dyDescent="0.25">
      <c r="B79" s="4" t="s">
        <v>40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4" x14ac:dyDescent="0.25">
      <c r="B80" s="4" t="s">
        <v>41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2" spans="2:20" ht="18" x14ac:dyDescent="0.35">
      <c r="B82" s="24" t="s">
        <v>80</v>
      </c>
      <c r="C82" s="3" t="s">
        <v>81</v>
      </c>
      <c r="D82" s="3" t="s">
        <v>82</v>
      </c>
      <c r="E82" s="3" t="s">
        <v>83</v>
      </c>
      <c r="F82" s="3" t="s">
        <v>84</v>
      </c>
    </row>
    <row r="83" spans="2:20" x14ac:dyDescent="0.25">
      <c r="B83" s="3" t="s">
        <v>85</v>
      </c>
      <c r="C83" s="1"/>
      <c r="D83" s="1"/>
      <c r="E83" s="1"/>
      <c r="F83" s="1"/>
    </row>
    <row r="84" spans="2:20" x14ac:dyDescent="0.25">
      <c r="B84" s="3" t="s">
        <v>86</v>
      </c>
      <c r="C84" s="1"/>
      <c r="D84" s="1"/>
      <c r="E84" s="1"/>
      <c r="F84" s="1"/>
    </row>
    <row r="85" spans="2:20" x14ac:dyDescent="0.25">
      <c r="B85" s="3" t="s">
        <v>87</v>
      </c>
      <c r="C85" s="1"/>
      <c r="D85" s="1"/>
      <c r="E85" s="1"/>
      <c r="F85" s="1"/>
    </row>
    <row r="86" spans="2:20" x14ac:dyDescent="0.25">
      <c r="B86" s="3" t="s">
        <v>88</v>
      </c>
      <c r="C86" s="1"/>
      <c r="D86" s="1"/>
      <c r="E86" s="1"/>
      <c r="F86" s="1"/>
    </row>
    <row r="87" spans="2:20" x14ac:dyDescent="0.25">
      <c r="B87" s="19" t="s">
        <v>89</v>
      </c>
      <c r="C87" s="1"/>
      <c r="D87" s="1"/>
      <c r="E87" s="1"/>
      <c r="F87" s="1"/>
    </row>
    <row r="88" spans="2:20" ht="15.75" thickBot="1" x14ac:dyDescent="0.3"/>
    <row r="89" spans="2:20" ht="15.75" thickBot="1" x14ac:dyDescent="0.3">
      <c r="C89" s="75" t="s">
        <v>90</v>
      </c>
      <c r="D89" s="76"/>
      <c r="E89" s="76"/>
      <c r="F89" s="76"/>
      <c r="G89" s="76"/>
      <c r="H89" s="77"/>
      <c r="I89" s="75" t="s">
        <v>91</v>
      </c>
      <c r="J89" s="76"/>
      <c r="K89" s="76"/>
      <c r="L89" s="76"/>
      <c r="M89" s="76"/>
      <c r="N89" s="77"/>
      <c r="O89" s="75" t="s">
        <v>92</v>
      </c>
      <c r="P89" s="76"/>
      <c r="Q89" s="76"/>
      <c r="R89" s="76"/>
      <c r="S89" s="76"/>
      <c r="T89" s="77"/>
    </row>
    <row r="90" spans="2:20" ht="18" x14ac:dyDescent="0.35">
      <c r="B90" s="20" t="s">
        <v>93</v>
      </c>
      <c r="C90" s="11" t="s">
        <v>94</v>
      </c>
      <c r="D90" s="12" t="s">
        <v>95</v>
      </c>
      <c r="E90" s="12" t="s">
        <v>96</v>
      </c>
      <c r="F90" s="12" t="s">
        <v>97</v>
      </c>
      <c r="G90" s="12" t="s">
        <v>98</v>
      </c>
      <c r="H90" s="13" t="s">
        <v>99</v>
      </c>
      <c r="I90" s="11" t="s">
        <v>94</v>
      </c>
      <c r="J90" s="12" t="s">
        <v>95</v>
      </c>
      <c r="K90" s="12" t="s">
        <v>96</v>
      </c>
      <c r="L90" s="12" t="s">
        <v>97</v>
      </c>
      <c r="M90" s="12" t="s">
        <v>98</v>
      </c>
      <c r="N90" s="13" t="s">
        <v>99</v>
      </c>
      <c r="O90" s="11" t="s">
        <v>94</v>
      </c>
      <c r="P90" s="12" t="s">
        <v>95</v>
      </c>
      <c r="Q90" s="12" t="s">
        <v>96</v>
      </c>
      <c r="R90" s="12" t="s">
        <v>97</v>
      </c>
      <c r="S90" s="12" t="s">
        <v>98</v>
      </c>
      <c r="T90" s="13" t="s">
        <v>99</v>
      </c>
    </row>
    <row r="91" spans="2:20" x14ac:dyDescent="0.25">
      <c r="B91" s="21" t="s">
        <v>100</v>
      </c>
      <c r="C91" s="14"/>
      <c r="D91" s="1"/>
      <c r="E91" s="1"/>
      <c r="F91" s="1"/>
      <c r="G91" s="1"/>
      <c r="H91" s="15"/>
      <c r="I91" s="14"/>
      <c r="J91" s="1"/>
      <c r="K91" s="1"/>
      <c r="L91" s="1"/>
      <c r="M91" s="1"/>
      <c r="N91" s="15"/>
      <c r="O91" s="14"/>
      <c r="P91" s="1"/>
      <c r="Q91" s="1"/>
      <c r="R91" s="1"/>
      <c r="S91" s="1"/>
      <c r="T91" s="15"/>
    </row>
    <row r="92" spans="2:20" x14ac:dyDescent="0.25">
      <c r="B92" s="21" t="s">
        <v>101</v>
      </c>
      <c r="C92" s="14"/>
      <c r="D92" s="1"/>
      <c r="E92" s="1"/>
      <c r="F92" s="1"/>
      <c r="G92" s="1"/>
      <c r="H92" s="15"/>
      <c r="I92" s="14"/>
      <c r="J92" s="1"/>
      <c r="K92" s="1"/>
      <c r="L92" s="1"/>
      <c r="M92" s="1"/>
      <c r="N92" s="15"/>
      <c r="O92" s="14"/>
      <c r="P92" s="1"/>
      <c r="Q92" s="1"/>
      <c r="R92" s="1"/>
      <c r="S92" s="1"/>
      <c r="T92" s="15"/>
    </row>
    <row r="93" spans="2:20" x14ac:dyDescent="0.25">
      <c r="B93" s="21" t="s">
        <v>102</v>
      </c>
      <c r="C93" s="14"/>
      <c r="D93" s="1"/>
      <c r="E93" s="1"/>
      <c r="F93" s="1"/>
      <c r="G93" s="1"/>
      <c r="H93" s="15"/>
      <c r="I93" s="14"/>
      <c r="J93" s="1"/>
      <c r="K93" s="1"/>
      <c r="L93" s="1"/>
      <c r="M93" s="1"/>
      <c r="N93" s="15"/>
      <c r="O93" s="14"/>
      <c r="P93" s="1"/>
      <c r="Q93" s="1"/>
      <c r="R93" s="1"/>
      <c r="S93" s="1"/>
      <c r="T93" s="15"/>
    </row>
    <row r="94" spans="2:20" x14ac:dyDescent="0.25">
      <c r="B94" s="21" t="s">
        <v>103</v>
      </c>
      <c r="C94" s="14"/>
      <c r="D94" s="1"/>
      <c r="E94" s="1"/>
      <c r="F94" s="1"/>
      <c r="G94" s="1"/>
      <c r="H94" s="15"/>
      <c r="I94" s="14"/>
      <c r="J94" s="1"/>
      <c r="K94" s="1"/>
      <c r="L94" s="1"/>
      <c r="M94" s="1"/>
      <c r="N94" s="15"/>
      <c r="O94" s="14"/>
      <c r="P94" s="1"/>
      <c r="Q94" s="1"/>
      <c r="R94" s="1"/>
      <c r="S94" s="1"/>
      <c r="T94" s="15"/>
    </row>
    <row r="95" spans="2:20" x14ac:dyDescent="0.25">
      <c r="B95" s="21" t="s">
        <v>104</v>
      </c>
      <c r="C95" s="14"/>
      <c r="D95" s="1"/>
      <c r="E95" s="1"/>
      <c r="F95" s="1"/>
      <c r="G95" s="1"/>
      <c r="H95" s="15"/>
      <c r="I95" s="14"/>
      <c r="J95" s="1"/>
      <c r="K95" s="1"/>
      <c r="L95" s="1"/>
      <c r="M95" s="1"/>
      <c r="N95" s="15"/>
      <c r="O95" s="14"/>
      <c r="P95" s="1"/>
      <c r="Q95" s="1"/>
      <c r="R95" s="1"/>
      <c r="S95" s="1"/>
      <c r="T95" s="15"/>
    </row>
    <row r="96" spans="2:20" x14ac:dyDescent="0.25">
      <c r="B96" s="21" t="s">
        <v>105</v>
      </c>
      <c r="C96" s="14"/>
      <c r="D96" s="1"/>
      <c r="E96" s="1"/>
      <c r="F96" s="1"/>
      <c r="G96" s="1"/>
      <c r="H96" s="15"/>
      <c r="I96" s="14"/>
      <c r="J96" s="1"/>
      <c r="K96" s="1"/>
      <c r="L96" s="1"/>
      <c r="M96" s="1"/>
      <c r="N96" s="15"/>
      <c r="O96" s="14"/>
      <c r="P96" s="1"/>
      <c r="Q96" s="1"/>
      <c r="R96" s="1"/>
      <c r="S96" s="1"/>
      <c r="T96" s="15"/>
    </row>
    <row r="97" spans="2:23" x14ac:dyDescent="0.25">
      <c r="B97" s="21" t="s">
        <v>106</v>
      </c>
      <c r="C97" s="14"/>
      <c r="D97" s="1"/>
      <c r="E97" s="1"/>
      <c r="F97" s="1"/>
      <c r="G97" s="1"/>
      <c r="H97" s="15"/>
      <c r="I97" s="14"/>
      <c r="J97" s="1"/>
      <c r="K97" s="1"/>
      <c r="L97" s="1"/>
      <c r="M97" s="1"/>
      <c r="N97" s="15"/>
      <c r="O97" s="14"/>
      <c r="P97" s="1"/>
      <c r="Q97" s="1"/>
      <c r="R97" s="1"/>
      <c r="S97" s="1"/>
      <c r="T97" s="15"/>
    </row>
    <row r="98" spans="2:23" x14ac:dyDescent="0.25">
      <c r="B98" s="21" t="s">
        <v>107</v>
      </c>
      <c r="C98" s="14"/>
      <c r="D98" s="1"/>
      <c r="E98" s="1"/>
      <c r="F98" s="1"/>
      <c r="G98" s="1"/>
      <c r="H98" s="15"/>
      <c r="I98" s="14"/>
      <c r="J98" s="1"/>
      <c r="K98" s="1"/>
      <c r="L98" s="1"/>
      <c r="M98" s="1"/>
      <c r="N98" s="15"/>
      <c r="O98" s="14"/>
      <c r="P98" s="1"/>
      <c r="Q98" s="1"/>
      <c r="R98" s="1"/>
      <c r="S98" s="1"/>
      <c r="T98" s="15"/>
    </row>
    <row r="99" spans="2:23" x14ac:dyDescent="0.25">
      <c r="B99" s="21" t="s">
        <v>108</v>
      </c>
      <c r="C99" s="14"/>
      <c r="D99" s="1"/>
      <c r="E99" s="1"/>
      <c r="F99" s="1"/>
      <c r="G99" s="1"/>
      <c r="H99" s="15"/>
      <c r="I99" s="14"/>
      <c r="J99" s="1"/>
      <c r="K99" s="1"/>
      <c r="L99" s="1"/>
      <c r="M99" s="1"/>
      <c r="N99" s="15"/>
      <c r="O99" s="14"/>
      <c r="P99" s="1"/>
      <c r="Q99" s="1"/>
      <c r="R99" s="1"/>
      <c r="S99" s="1"/>
      <c r="T99" s="15"/>
    </row>
    <row r="100" spans="2:23" ht="15.75" thickBot="1" x14ac:dyDescent="0.3">
      <c r="B100" s="22" t="s">
        <v>109</v>
      </c>
      <c r="C100" s="16"/>
      <c r="D100" s="17"/>
      <c r="E100" s="17"/>
      <c r="F100" s="17"/>
      <c r="G100" s="17"/>
      <c r="H100" s="18"/>
      <c r="I100" s="16"/>
      <c r="J100" s="17"/>
      <c r="K100" s="17"/>
      <c r="L100" s="17"/>
      <c r="M100" s="17"/>
      <c r="N100" s="18"/>
      <c r="O100" s="16"/>
      <c r="P100" s="17"/>
      <c r="Q100" s="17"/>
      <c r="R100" s="17"/>
      <c r="S100" s="17"/>
      <c r="T100" s="18"/>
    </row>
    <row r="101" spans="2:23" ht="15.75" thickBot="1" x14ac:dyDescent="0.3">
      <c r="B101" s="23"/>
    </row>
    <row r="102" spans="2:23" ht="15.75" thickBot="1" x14ac:dyDescent="0.3">
      <c r="C102" s="75" t="s">
        <v>90</v>
      </c>
      <c r="D102" s="76"/>
      <c r="E102" s="76"/>
      <c r="F102" s="76"/>
      <c r="G102" s="76"/>
      <c r="H102" s="76"/>
      <c r="I102" s="77"/>
      <c r="J102" s="75" t="s">
        <v>91</v>
      </c>
      <c r="K102" s="76"/>
      <c r="L102" s="76"/>
      <c r="M102" s="76"/>
      <c r="N102" s="76"/>
      <c r="O102" s="76"/>
      <c r="P102" s="77"/>
      <c r="Q102" s="75" t="s">
        <v>110</v>
      </c>
      <c r="R102" s="76"/>
      <c r="S102" s="76"/>
      <c r="T102" s="76"/>
      <c r="U102" s="76"/>
      <c r="V102" s="76"/>
      <c r="W102" s="77"/>
    </row>
    <row r="103" spans="2:23" ht="18" x14ac:dyDescent="0.35">
      <c r="B103" s="5" t="s">
        <v>111</v>
      </c>
      <c r="C103" s="11" t="s">
        <v>94</v>
      </c>
      <c r="D103" s="12" t="s">
        <v>95</v>
      </c>
      <c r="E103" s="12" t="s">
        <v>96</v>
      </c>
      <c r="F103" s="12" t="s">
        <v>97</v>
      </c>
      <c r="G103" s="12" t="s">
        <v>112</v>
      </c>
      <c r="H103" s="12" t="s">
        <v>113</v>
      </c>
      <c r="I103" s="13" t="s">
        <v>99</v>
      </c>
      <c r="J103" s="11" t="s">
        <v>94</v>
      </c>
      <c r="K103" s="12" t="s">
        <v>95</v>
      </c>
      <c r="L103" s="12" t="s">
        <v>96</v>
      </c>
      <c r="M103" s="12" t="s">
        <v>97</v>
      </c>
      <c r="N103" s="12" t="s">
        <v>112</v>
      </c>
      <c r="O103" s="12" t="s">
        <v>113</v>
      </c>
      <c r="P103" s="13" t="s">
        <v>99</v>
      </c>
      <c r="Q103" s="11" t="s">
        <v>94</v>
      </c>
      <c r="R103" s="12" t="s">
        <v>95</v>
      </c>
      <c r="S103" s="12" t="s">
        <v>96</v>
      </c>
      <c r="T103" s="12" t="s">
        <v>97</v>
      </c>
      <c r="U103" s="12" t="s">
        <v>112</v>
      </c>
      <c r="V103" s="12" t="s">
        <v>113</v>
      </c>
      <c r="W103" s="13" t="s">
        <v>99</v>
      </c>
    </row>
    <row r="104" spans="2:23" x14ac:dyDescent="0.25">
      <c r="B104" s="10" t="s">
        <v>100</v>
      </c>
      <c r="C104" s="14"/>
      <c r="D104" s="1"/>
      <c r="E104" s="1"/>
      <c r="F104" s="1"/>
      <c r="G104" s="1"/>
      <c r="H104" s="1"/>
      <c r="I104" s="15"/>
      <c r="J104" s="14"/>
      <c r="K104" s="1"/>
      <c r="L104" s="1"/>
      <c r="M104" s="1"/>
      <c r="N104" s="1"/>
      <c r="O104" s="1"/>
      <c r="P104" s="15"/>
      <c r="Q104" s="14"/>
      <c r="R104" s="1"/>
      <c r="S104" s="1"/>
      <c r="T104" s="1"/>
      <c r="U104" s="1"/>
      <c r="V104" s="1"/>
      <c r="W104" s="15"/>
    </row>
    <row r="105" spans="2:23" x14ac:dyDescent="0.25">
      <c r="B105" s="10" t="s">
        <v>101</v>
      </c>
      <c r="C105" s="14"/>
      <c r="D105" s="1"/>
      <c r="E105" s="1"/>
      <c r="F105" s="1"/>
      <c r="G105" s="1"/>
      <c r="H105" s="1"/>
      <c r="I105" s="15"/>
      <c r="J105" s="14"/>
      <c r="K105" s="1"/>
      <c r="L105" s="1"/>
      <c r="M105" s="1"/>
      <c r="N105" s="1"/>
      <c r="O105" s="1"/>
      <c r="P105" s="15"/>
      <c r="Q105" s="14"/>
      <c r="R105" s="1"/>
      <c r="S105" s="1"/>
      <c r="T105" s="1"/>
      <c r="U105" s="1"/>
      <c r="V105" s="1"/>
      <c r="W105" s="15"/>
    </row>
    <row r="106" spans="2:23" x14ac:dyDescent="0.25">
      <c r="B106" s="10" t="s">
        <v>102</v>
      </c>
      <c r="C106" s="14"/>
      <c r="D106" s="1"/>
      <c r="E106" s="1"/>
      <c r="F106" s="1"/>
      <c r="G106" s="1"/>
      <c r="H106" s="1"/>
      <c r="I106" s="15"/>
      <c r="J106" s="14"/>
      <c r="K106" s="1"/>
      <c r="L106" s="1"/>
      <c r="M106" s="1"/>
      <c r="N106" s="1"/>
      <c r="O106" s="1"/>
      <c r="P106" s="15"/>
      <c r="Q106" s="14"/>
      <c r="R106" s="1"/>
      <c r="S106" s="1"/>
      <c r="T106" s="1"/>
      <c r="U106" s="1"/>
      <c r="V106" s="1"/>
      <c r="W106" s="15"/>
    </row>
    <row r="107" spans="2:23" x14ac:dyDescent="0.25">
      <c r="B107" s="10" t="s">
        <v>103</v>
      </c>
      <c r="C107" s="14"/>
      <c r="D107" s="1"/>
      <c r="E107" s="1"/>
      <c r="F107" s="1"/>
      <c r="G107" s="1"/>
      <c r="H107" s="1"/>
      <c r="I107" s="15"/>
      <c r="J107" s="14"/>
      <c r="K107" s="1"/>
      <c r="L107" s="1"/>
      <c r="M107" s="1"/>
      <c r="N107" s="1"/>
      <c r="O107" s="1"/>
      <c r="P107" s="15"/>
      <c r="Q107" s="14"/>
      <c r="R107" s="1"/>
      <c r="S107" s="1"/>
      <c r="T107" s="1"/>
      <c r="U107" s="1"/>
      <c r="V107" s="1"/>
      <c r="W107" s="15"/>
    </row>
    <row r="108" spans="2:23" x14ac:dyDescent="0.25">
      <c r="B108" s="10" t="s">
        <v>104</v>
      </c>
      <c r="C108" s="14"/>
      <c r="D108" s="1"/>
      <c r="E108" s="1"/>
      <c r="F108" s="1"/>
      <c r="G108" s="1"/>
      <c r="H108" s="1"/>
      <c r="I108" s="15"/>
      <c r="J108" s="14"/>
      <c r="K108" s="1"/>
      <c r="L108" s="1"/>
      <c r="M108" s="1"/>
      <c r="N108" s="1"/>
      <c r="O108" s="1"/>
      <c r="P108" s="15"/>
      <c r="Q108" s="14"/>
      <c r="R108" s="1"/>
      <c r="S108" s="1"/>
      <c r="T108" s="1"/>
      <c r="U108" s="1"/>
      <c r="V108" s="1"/>
      <c r="W108" s="15"/>
    </row>
    <row r="109" spans="2:23" x14ac:dyDescent="0.25">
      <c r="B109" s="10" t="s">
        <v>105</v>
      </c>
      <c r="C109" s="14"/>
      <c r="D109" s="1"/>
      <c r="E109" s="1"/>
      <c r="F109" s="1"/>
      <c r="G109" s="1"/>
      <c r="H109" s="1"/>
      <c r="I109" s="15"/>
      <c r="J109" s="14"/>
      <c r="K109" s="1"/>
      <c r="L109" s="1"/>
      <c r="M109" s="1"/>
      <c r="N109" s="1"/>
      <c r="O109" s="1"/>
      <c r="P109" s="15"/>
      <c r="Q109" s="14"/>
      <c r="R109" s="1"/>
      <c r="S109" s="1"/>
      <c r="T109" s="1"/>
      <c r="U109" s="1"/>
      <c r="V109" s="1"/>
      <c r="W109" s="15"/>
    </row>
    <row r="110" spans="2:23" x14ac:dyDescent="0.25">
      <c r="B110" s="10" t="s">
        <v>106</v>
      </c>
      <c r="C110" s="14"/>
      <c r="D110" s="1"/>
      <c r="E110" s="1"/>
      <c r="F110" s="1"/>
      <c r="G110" s="1"/>
      <c r="H110" s="1"/>
      <c r="I110" s="15"/>
      <c r="J110" s="14"/>
      <c r="K110" s="1"/>
      <c r="L110" s="1"/>
      <c r="M110" s="1"/>
      <c r="N110" s="1"/>
      <c r="O110" s="1"/>
      <c r="P110" s="15"/>
      <c r="Q110" s="14"/>
      <c r="R110" s="1"/>
      <c r="S110" s="1"/>
      <c r="T110" s="1"/>
      <c r="U110" s="1"/>
      <c r="V110" s="1"/>
      <c r="W110" s="15"/>
    </row>
    <row r="111" spans="2:23" x14ac:dyDescent="0.25">
      <c r="B111" s="10" t="s">
        <v>107</v>
      </c>
      <c r="C111" s="14"/>
      <c r="D111" s="1"/>
      <c r="E111" s="1"/>
      <c r="F111" s="1"/>
      <c r="G111" s="1"/>
      <c r="H111" s="1"/>
      <c r="I111" s="15"/>
      <c r="J111" s="14"/>
      <c r="K111" s="1"/>
      <c r="L111" s="1"/>
      <c r="M111" s="1"/>
      <c r="N111" s="1"/>
      <c r="O111" s="1"/>
      <c r="P111" s="15"/>
      <c r="Q111" s="14"/>
      <c r="R111" s="1"/>
      <c r="S111" s="1"/>
      <c r="T111" s="1"/>
      <c r="U111" s="1"/>
      <c r="V111" s="1"/>
      <c r="W111" s="15"/>
    </row>
    <row r="112" spans="2:23" x14ac:dyDescent="0.25">
      <c r="B112" s="10" t="s">
        <v>108</v>
      </c>
      <c r="C112" s="14"/>
      <c r="D112" s="1"/>
      <c r="E112" s="1"/>
      <c r="F112" s="1"/>
      <c r="G112" s="1"/>
      <c r="H112" s="1"/>
      <c r="I112" s="15"/>
      <c r="J112" s="14"/>
      <c r="K112" s="1"/>
      <c r="L112" s="1"/>
      <c r="M112" s="1"/>
      <c r="N112" s="1"/>
      <c r="O112" s="1"/>
      <c r="P112" s="15"/>
      <c r="Q112" s="14"/>
      <c r="R112" s="1"/>
      <c r="S112" s="1"/>
      <c r="T112" s="1"/>
      <c r="U112" s="1"/>
      <c r="V112" s="1"/>
      <c r="W112" s="15"/>
    </row>
    <row r="113" spans="2:23" ht="15.75" thickBot="1" x14ac:dyDescent="0.3">
      <c r="B113" s="10" t="s">
        <v>109</v>
      </c>
      <c r="C113" s="16"/>
      <c r="D113" s="17"/>
      <c r="E113" s="17"/>
      <c r="F113" s="17"/>
      <c r="G113" s="17"/>
      <c r="H113" s="17"/>
      <c r="I113" s="18"/>
      <c r="J113" s="16"/>
      <c r="K113" s="17"/>
      <c r="L113" s="17"/>
      <c r="M113" s="17"/>
      <c r="N113" s="17"/>
      <c r="O113" s="17"/>
      <c r="P113" s="18"/>
      <c r="Q113" s="16"/>
      <c r="R113" s="17"/>
      <c r="S113" s="17"/>
      <c r="T113" s="17"/>
      <c r="U113" s="17"/>
      <c r="V113" s="17"/>
      <c r="W113" s="18"/>
    </row>
    <row r="115" spans="2:23" s="9" customFormat="1" x14ac:dyDescent="0.25">
      <c r="B115" s="9" t="s">
        <v>114</v>
      </c>
    </row>
    <row r="117" spans="2:23" x14ac:dyDescent="0.25">
      <c r="B117" s="5" t="s">
        <v>115</v>
      </c>
      <c r="C117" s="3">
        <v>2008</v>
      </c>
      <c r="D117" s="3">
        <f>C117+1</f>
        <v>2009</v>
      </c>
      <c r="E117" s="3">
        <f t="shared" ref="E117:K117" si="20">D117+1</f>
        <v>2010</v>
      </c>
      <c r="F117" s="3">
        <f t="shared" si="20"/>
        <v>2011</v>
      </c>
      <c r="G117" s="3">
        <f t="shared" si="20"/>
        <v>2012</v>
      </c>
      <c r="H117" s="3">
        <f t="shared" si="20"/>
        <v>2013</v>
      </c>
      <c r="I117" s="3">
        <f t="shared" si="20"/>
        <v>2014</v>
      </c>
      <c r="J117" s="3">
        <f t="shared" si="20"/>
        <v>2015</v>
      </c>
      <c r="K117" s="3">
        <f t="shared" si="20"/>
        <v>2016</v>
      </c>
      <c r="L117" s="3">
        <f>K117+1</f>
        <v>2017</v>
      </c>
      <c r="M117" s="3">
        <f t="shared" ref="M117" si="21">L117+1</f>
        <v>2018</v>
      </c>
      <c r="N117" s="3" t="s">
        <v>2</v>
      </c>
    </row>
    <row r="118" spans="2:23" x14ac:dyDescent="0.25">
      <c r="B118" s="4" t="s">
        <v>116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>
        <f t="shared" ref="N118:N119" si="22">SUM(C118:M118)</f>
        <v>0</v>
      </c>
    </row>
    <row r="119" spans="2:23" x14ac:dyDescent="0.25">
      <c r="B119" s="4" t="s">
        <v>117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>
        <f t="shared" si="22"/>
        <v>0</v>
      </c>
    </row>
    <row r="121" spans="2:23" x14ac:dyDescent="0.25">
      <c r="B121" s="5" t="s">
        <v>118</v>
      </c>
      <c r="C121" s="5" t="s">
        <v>119</v>
      </c>
    </row>
    <row r="122" spans="2:23" x14ac:dyDescent="0.25">
      <c r="B122" s="4" t="s">
        <v>120</v>
      </c>
      <c r="C122" s="1"/>
    </row>
    <row r="123" spans="2:23" x14ac:dyDescent="0.25">
      <c r="B123" s="4" t="s">
        <v>121</v>
      </c>
      <c r="C123" s="1"/>
    </row>
    <row r="124" spans="2:23" x14ac:dyDescent="0.25">
      <c r="B124" s="4" t="s">
        <v>122</v>
      </c>
      <c r="C124" s="1"/>
    </row>
    <row r="125" spans="2:23" x14ac:dyDescent="0.25">
      <c r="B125" s="4" t="s">
        <v>123</v>
      </c>
      <c r="C125" s="1"/>
    </row>
    <row r="126" spans="2:23" x14ac:dyDescent="0.25">
      <c r="B126" s="4" t="s">
        <v>124</v>
      </c>
      <c r="C126" s="1"/>
    </row>
    <row r="127" spans="2:23" x14ac:dyDescent="0.25">
      <c r="B127" s="4" t="s">
        <v>125</v>
      </c>
      <c r="C127" s="1"/>
    </row>
    <row r="128" spans="2:23" x14ac:dyDescent="0.25">
      <c r="B128" s="4" t="s">
        <v>126</v>
      </c>
      <c r="C128" s="1"/>
    </row>
    <row r="129" spans="2:14" x14ac:dyDescent="0.25">
      <c r="B129" s="4" t="s">
        <v>127</v>
      </c>
      <c r="C129" s="1"/>
    </row>
    <row r="130" spans="2:14" x14ac:dyDescent="0.25">
      <c r="B130" s="4" t="s">
        <v>128</v>
      </c>
      <c r="C130" s="1"/>
    </row>
    <row r="131" spans="2:14" x14ac:dyDescent="0.25">
      <c r="B131" s="4" t="s">
        <v>129</v>
      </c>
      <c r="C131" s="1"/>
    </row>
    <row r="132" spans="2:14" x14ac:dyDescent="0.25">
      <c r="B132" s="4" t="s">
        <v>130</v>
      </c>
      <c r="C132" s="1"/>
    </row>
    <row r="133" spans="2:14" x14ac:dyDescent="0.25">
      <c r="B133" s="4" t="s">
        <v>41</v>
      </c>
      <c r="C133" s="1"/>
    </row>
    <row r="134" spans="2:14" x14ac:dyDescent="0.25">
      <c r="B134" s="4" t="s">
        <v>98</v>
      </c>
      <c r="C134" s="1"/>
    </row>
    <row r="135" spans="2:14" x14ac:dyDescent="0.25">
      <c r="B135" s="4" t="s">
        <v>131</v>
      </c>
      <c r="C135" s="1"/>
    </row>
    <row r="137" spans="2:14" s="9" customFormat="1" x14ac:dyDescent="0.25">
      <c r="B137" s="9" t="s">
        <v>132</v>
      </c>
    </row>
    <row r="139" spans="2:14" x14ac:dyDescent="0.25">
      <c r="B139" s="5" t="s">
        <v>133</v>
      </c>
      <c r="C139" s="3">
        <v>2008</v>
      </c>
      <c r="D139" s="3">
        <f>C139+1</f>
        <v>2009</v>
      </c>
      <c r="E139" s="3">
        <f t="shared" ref="E139:K139" si="23">D139+1</f>
        <v>2010</v>
      </c>
      <c r="F139" s="3">
        <f t="shared" si="23"/>
        <v>2011</v>
      </c>
      <c r="G139" s="3">
        <f t="shared" si="23"/>
        <v>2012</v>
      </c>
      <c r="H139" s="3">
        <f t="shared" si="23"/>
        <v>2013</v>
      </c>
      <c r="I139" s="3">
        <f t="shared" si="23"/>
        <v>2014</v>
      </c>
      <c r="J139" s="3">
        <f t="shared" si="23"/>
        <v>2015</v>
      </c>
      <c r="K139" s="3">
        <f t="shared" si="23"/>
        <v>2016</v>
      </c>
      <c r="L139" s="3">
        <f>K139+1</f>
        <v>2017</v>
      </c>
      <c r="M139" s="3">
        <f t="shared" ref="M139" si="24">L139+1</f>
        <v>2018</v>
      </c>
      <c r="N139" s="3" t="s">
        <v>2</v>
      </c>
    </row>
    <row r="140" spans="2:14" x14ac:dyDescent="0.25">
      <c r="B140" s="4" t="s">
        <v>134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>
        <f>SUM(C140:M140)</f>
        <v>0</v>
      </c>
    </row>
    <row r="141" spans="2:14" x14ac:dyDescent="0.25">
      <c r="B141" s="4" t="s">
        <v>135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>
        <f>SUM(C141:M141)</f>
        <v>0</v>
      </c>
    </row>
    <row r="142" spans="2:14" x14ac:dyDescent="0.25">
      <c r="B142" s="4" t="s">
        <v>136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>
        <f>SUM(C142:M142)</f>
        <v>0</v>
      </c>
    </row>
    <row r="143" spans="2:14" x14ac:dyDescent="0.25">
      <c r="B143" s="4" t="s">
        <v>137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7">
        <f t="shared" ref="N143:N148" si="25">SUM(C143:M143)</f>
        <v>0</v>
      </c>
    </row>
    <row r="144" spans="2:14" x14ac:dyDescent="0.25">
      <c r="B144" s="4" t="s">
        <v>138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7">
        <f t="shared" si="25"/>
        <v>0</v>
      </c>
    </row>
    <row r="145" spans="2:14" x14ac:dyDescent="0.25">
      <c r="B145" s="4" t="s">
        <v>139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7">
        <f t="shared" si="25"/>
        <v>0</v>
      </c>
    </row>
    <row r="146" spans="2:14" x14ac:dyDescent="0.25">
      <c r="B146" s="4" t="s">
        <v>140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7">
        <f t="shared" si="25"/>
        <v>0</v>
      </c>
    </row>
    <row r="147" spans="2:14" x14ac:dyDescent="0.25">
      <c r="B147" s="4" t="s">
        <v>141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7">
        <f t="shared" si="25"/>
        <v>0</v>
      </c>
    </row>
    <row r="148" spans="2:14" x14ac:dyDescent="0.25">
      <c r="B148" s="4" t="s">
        <v>142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7">
        <f t="shared" si="25"/>
        <v>0</v>
      </c>
    </row>
  </sheetData>
  <mergeCells count="7">
    <mergeCell ref="B72:B73"/>
    <mergeCell ref="C89:H89"/>
    <mergeCell ref="I89:N89"/>
    <mergeCell ref="O89:T89"/>
    <mergeCell ref="C102:I102"/>
    <mergeCell ref="J102:P102"/>
    <mergeCell ref="Q102:W10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0"/>
  <sheetViews>
    <sheetView workbookViewId="0">
      <selection activeCell="B5" sqref="B5:C5"/>
    </sheetView>
  </sheetViews>
  <sheetFormatPr defaultColWidth="8.7109375" defaultRowHeight="15" x14ac:dyDescent="0.25"/>
  <cols>
    <col min="2" max="11" width="13.42578125" customWidth="1"/>
  </cols>
  <sheetData>
    <row r="1" spans="2:24" ht="15.75" thickBot="1" x14ac:dyDescent="0.3"/>
    <row r="2" spans="2:24" ht="14.45" customHeight="1" x14ac:dyDescent="0.25">
      <c r="B2" s="85" t="s">
        <v>215</v>
      </c>
      <c r="C2" s="86"/>
      <c r="D2" s="86"/>
      <c r="E2" s="86"/>
      <c r="F2" s="86"/>
      <c r="G2" s="86"/>
      <c r="H2" s="86"/>
      <c r="I2" s="86"/>
      <c r="J2" s="86"/>
      <c r="K2" s="87"/>
      <c r="W2" s="6"/>
      <c r="X2" s="6"/>
    </row>
    <row r="3" spans="2:24" x14ac:dyDescent="0.25">
      <c r="B3" s="50" t="s">
        <v>8</v>
      </c>
      <c r="C3" s="31" t="s">
        <v>9</v>
      </c>
      <c r="D3" s="32" t="s">
        <v>143</v>
      </c>
      <c r="E3" s="33" t="s">
        <v>144</v>
      </c>
      <c r="F3" s="34" t="s">
        <v>12</v>
      </c>
      <c r="G3" s="35" t="s">
        <v>13</v>
      </c>
      <c r="H3" s="36" t="s">
        <v>14</v>
      </c>
      <c r="I3" s="37" t="s">
        <v>15</v>
      </c>
      <c r="J3" s="38" t="s">
        <v>16</v>
      </c>
      <c r="K3" s="51" t="s">
        <v>17</v>
      </c>
    </row>
    <row r="4" spans="2:24" x14ac:dyDescent="0.25">
      <c r="B4" s="1">
        <v>1193</v>
      </c>
      <c r="C4" s="1">
        <v>544</v>
      </c>
      <c r="D4" s="1">
        <v>1137</v>
      </c>
      <c r="E4" s="1">
        <v>1565</v>
      </c>
      <c r="F4" s="1">
        <v>1840</v>
      </c>
      <c r="G4" s="1">
        <v>2519</v>
      </c>
      <c r="H4" s="1">
        <v>4587</v>
      </c>
      <c r="I4" s="1">
        <v>7628</v>
      </c>
      <c r="J4" s="1">
        <v>15261</v>
      </c>
      <c r="K4" s="1">
        <v>18863</v>
      </c>
    </row>
    <row r="5" spans="2:24" x14ac:dyDescent="0.25">
      <c r="B5" s="88" t="s">
        <v>227</v>
      </c>
      <c r="C5" s="89"/>
      <c r="D5" s="90">
        <f>SUM(B4:K4)</f>
        <v>55137</v>
      </c>
      <c r="E5" s="91"/>
      <c r="F5" s="91"/>
      <c r="G5" s="91"/>
      <c r="H5" s="91"/>
      <c r="I5" s="91"/>
      <c r="J5" s="91"/>
      <c r="K5" s="92"/>
    </row>
    <row r="6" spans="2:24" ht="15.75" thickBot="1" x14ac:dyDescent="0.3">
      <c r="B6" s="83" t="s">
        <v>216</v>
      </c>
      <c r="C6" s="84"/>
      <c r="D6" s="84"/>
      <c r="E6" s="84"/>
      <c r="F6" s="84"/>
      <c r="G6" s="84"/>
      <c r="H6" s="84"/>
      <c r="I6" s="84"/>
      <c r="J6" s="84"/>
      <c r="K6" s="52">
        <v>519</v>
      </c>
    </row>
    <row r="7" spans="2:24" ht="15.75" thickBot="1" x14ac:dyDescent="0.3"/>
    <row r="8" spans="2:24" ht="54" customHeight="1" x14ac:dyDescent="0.25">
      <c r="B8" s="93" t="s">
        <v>145</v>
      </c>
      <c r="C8" s="94"/>
      <c r="D8" s="94"/>
      <c r="E8" s="94"/>
      <c r="F8" s="94"/>
      <c r="G8" s="94"/>
      <c r="H8" s="94"/>
      <c r="I8" s="94"/>
      <c r="J8" s="94"/>
      <c r="K8" s="95"/>
    </row>
    <row r="9" spans="2:24" x14ac:dyDescent="0.25">
      <c r="B9" s="53"/>
      <c r="K9" s="54"/>
    </row>
    <row r="10" spans="2:24" ht="28.9" customHeight="1" x14ac:dyDescent="0.25">
      <c r="B10" s="81" t="s">
        <v>146</v>
      </c>
      <c r="C10" s="82"/>
      <c r="D10" s="78" t="s">
        <v>147</v>
      </c>
      <c r="E10" s="79"/>
      <c r="F10" s="79"/>
      <c r="G10" s="79"/>
      <c r="H10" s="79"/>
      <c r="I10" s="79"/>
      <c r="J10" s="79"/>
      <c r="K10" s="80"/>
    </row>
    <row r="11" spans="2:24" x14ac:dyDescent="0.25">
      <c r="B11" s="116" t="s">
        <v>148</v>
      </c>
      <c r="C11" s="117"/>
      <c r="D11" s="117"/>
      <c r="E11" s="118"/>
      <c r="F11" s="100">
        <v>0</v>
      </c>
      <c r="G11" s="101"/>
      <c r="H11" s="101"/>
      <c r="I11" s="101"/>
      <c r="J11" s="101"/>
      <c r="K11" s="102"/>
    </row>
    <row r="12" spans="2:24" x14ac:dyDescent="0.25">
      <c r="B12" s="119" t="s">
        <v>149</v>
      </c>
      <c r="C12" s="120"/>
      <c r="D12" s="120"/>
      <c r="E12" s="121"/>
      <c r="F12" s="103">
        <v>0</v>
      </c>
      <c r="G12" s="104"/>
      <c r="H12" s="104"/>
      <c r="I12" s="104"/>
      <c r="J12" s="104"/>
      <c r="K12" s="105"/>
    </row>
    <row r="13" spans="2:24" x14ac:dyDescent="0.25">
      <c r="B13" s="53"/>
      <c r="K13" s="54"/>
    </row>
    <row r="14" spans="2:24" ht="14.45" customHeight="1" x14ac:dyDescent="0.25">
      <c r="B14" s="112" t="s">
        <v>150</v>
      </c>
      <c r="C14" s="113"/>
      <c r="D14" s="114" t="s">
        <v>151</v>
      </c>
      <c r="E14" s="114"/>
      <c r="F14" s="114"/>
      <c r="G14" s="114"/>
      <c r="H14" s="114"/>
      <c r="I14" s="114"/>
      <c r="J14" s="114"/>
      <c r="K14" s="115"/>
    </row>
    <row r="15" spans="2:24" x14ac:dyDescent="0.25">
      <c r="B15" s="96" t="s">
        <v>148</v>
      </c>
      <c r="C15" s="97"/>
      <c r="D15" s="97"/>
      <c r="E15" s="97"/>
      <c r="F15" s="106">
        <v>0</v>
      </c>
      <c r="G15" s="106"/>
      <c r="H15" s="106"/>
      <c r="I15" s="106"/>
      <c r="J15" s="106"/>
      <c r="K15" s="107"/>
    </row>
    <row r="16" spans="2:24" x14ac:dyDescent="0.25">
      <c r="B16" s="122" t="s">
        <v>149</v>
      </c>
      <c r="C16" s="123"/>
      <c r="D16" s="123"/>
      <c r="E16" s="123"/>
      <c r="F16" s="108">
        <v>0</v>
      </c>
      <c r="G16" s="108"/>
      <c r="H16" s="108"/>
      <c r="I16" s="108"/>
      <c r="J16" s="108"/>
      <c r="K16" s="109"/>
    </row>
    <row r="17" spans="2:11" x14ac:dyDescent="0.25">
      <c r="B17" s="53"/>
      <c r="K17" s="54"/>
    </row>
    <row r="18" spans="2:11" x14ac:dyDescent="0.25">
      <c r="B18" s="112" t="s">
        <v>152</v>
      </c>
      <c r="C18" s="113"/>
      <c r="D18" s="114" t="s">
        <v>153</v>
      </c>
      <c r="E18" s="114"/>
      <c r="F18" s="114"/>
      <c r="G18" s="114"/>
      <c r="H18" s="114"/>
      <c r="I18" s="114"/>
      <c r="J18" s="114"/>
      <c r="K18" s="115"/>
    </row>
    <row r="19" spans="2:11" x14ac:dyDescent="0.25">
      <c r="B19" s="96" t="s">
        <v>148</v>
      </c>
      <c r="C19" s="97"/>
      <c r="D19" s="97"/>
      <c r="E19" s="97"/>
      <c r="F19" s="106">
        <v>0</v>
      </c>
      <c r="G19" s="106"/>
      <c r="H19" s="106"/>
      <c r="I19" s="106"/>
      <c r="J19" s="106"/>
      <c r="K19" s="107"/>
    </row>
    <row r="20" spans="2:11" ht="15.75" thickBot="1" x14ac:dyDescent="0.3">
      <c r="B20" s="98" t="s">
        <v>149</v>
      </c>
      <c r="C20" s="99"/>
      <c r="D20" s="99"/>
      <c r="E20" s="99"/>
      <c r="F20" s="110">
        <v>0</v>
      </c>
      <c r="G20" s="110"/>
      <c r="H20" s="110"/>
      <c r="I20" s="110"/>
      <c r="J20" s="110"/>
      <c r="K20" s="111"/>
    </row>
  </sheetData>
  <mergeCells count="23">
    <mergeCell ref="B19:E19"/>
    <mergeCell ref="B20:E20"/>
    <mergeCell ref="F11:K11"/>
    <mergeCell ref="F12:K12"/>
    <mergeCell ref="F15:K15"/>
    <mergeCell ref="F16:K16"/>
    <mergeCell ref="F19:K19"/>
    <mergeCell ref="F20:K20"/>
    <mergeCell ref="B14:C14"/>
    <mergeCell ref="D14:K14"/>
    <mergeCell ref="B18:C18"/>
    <mergeCell ref="D18:K18"/>
    <mergeCell ref="B11:E11"/>
    <mergeCell ref="B12:E12"/>
    <mergeCell ref="B15:E15"/>
    <mergeCell ref="B16:E16"/>
    <mergeCell ref="D10:K10"/>
    <mergeCell ref="B10:C10"/>
    <mergeCell ref="B6:J6"/>
    <mergeCell ref="B2:K2"/>
    <mergeCell ref="B5:C5"/>
    <mergeCell ref="D5:K5"/>
    <mergeCell ref="B8:K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38"/>
  <sheetViews>
    <sheetView zoomScaleNormal="100" workbookViewId="0">
      <selection activeCell="Q31" sqref="Q31"/>
    </sheetView>
  </sheetViews>
  <sheetFormatPr defaultColWidth="8.85546875" defaultRowHeight="15" x14ac:dyDescent="0.25"/>
  <cols>
    <col min="1" max="1" width="2.42578125" style="29" customWidth="1"/>
    <col min="2" max="2" width="19.5703125" style="29" customWidth="1"/>
    <col min="3" max="3" width="52.85546875" style="29" customWidth="1"/>
    <col min="4" max="4" width="6.42578125" style="29" bestFit="1" customWidth="1"/>
    <col min="5" max="5" width="4.85546875" style="29" bestFit="1" customWidth="1"/>
    <col min="6" max="10" width="6.42578125" style="29" bestFit="1" customWidth="1"/>
    <col min="11" max="13" width="7.42578125" style="29" bestFit="1" customWidth="1"/>
    <col min="14" max="14" width="27.85546875" style="29" customWidth="1"/>
    <col min="15" max="15" width="8.85546875" style="29"/>
    <col min="16" max="16" width="19.5703125" style="29" customWidth="1"/>
    <col min="17" max="17" width="32.28515625" style="29" customWidth="1"/>
    <col min="18" max="23" width="4.5703125" style="29" customWidth="1"/>
    <col min="24" max="25" width="5" style="29" bestFit="1" customWidth="1"/>
    <col min="26" max="27" width="6" style="29" bestFit="1" customWidth="1"/>
    <col min="28" max="28" width="17.85546875" style="29" bestFit="1" customWidth="1"/>
    <col min="29" max="16384" width="8.85546875" style="29"/>
  </cols>
  <sheetData>
    <row r="1" spans="2:28" ht="15.75" thickBot="1" x14ac:dyDescent="0.3"/>
    <row r="2" spans="2:28" x14ac:dyDescent="0.25">
      <c r="B2" s="128" t="s">
        <v>154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P2" s="128" t="s">
        <v>155</v>
      </c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30"/>
    </row>
    <row r="3" spans="2:28" ht="30" x14ac:dyDescent="0.25">
      <c r="B3" s="27" t="s">
        <v>156</v>
      </c>
      <c r="C3" s="28" t="s">
        <v>157</v>
      </c>
      <c r="D3" s="30" t="s">
        <v>8</v>
      </c>
      <c r="E3" s="31" t="s">
        <v>9</v>
      </c>
      <c r="F3" s="32" t="s">
        <v>143</v>
      </c>
      <c r="G3" s="33" t="s">
        <v>144</v>
      </c>
      <c r="H3" s="34" t="s">
        <v>12</v>
      </c>
      <c r="I3" s="35" t="s">
        <v>13</v>
      </c>
      <c r="J3" s="36" t="s">
        <v>14</v>
      </c>
      <c r="K3" s="37" t="s">
        <v>15</v>
      </c>
      <c r="L3" s="38" t="s">
        <v>16</v>
      </c>
      <c r="M3" s="39" t="s">
        <v>17</v>
      </c>
      <c r="N3" s="40" t="s">
        <v>217</v>
      </c>
      <c r="P3" s="27" t="s">
        <v>156</v>
      </c>
      <c r="Q3" s="28" t="s">
        <v>158</v>
      </c>
      <c r="R3" s="30" t="s">
        <v>8</v>
      </c>
      <c r="S3" s="31" t="s">
        <v>9</v>
      </c>
      <c r="T3" s="32" t="s">
        <v>143</v>
      </c>
      <c r="U3" s="33" t="s">
        <v>144</v>
      </c>
      <c r="V3" s="34" t="s">
        <v>12</v>
      </c>
      <c r="W3" s="35" t="s">
        <v>13</v>
      </c>
      <c r="X3" s="36" t="s">
        <v>14</v>
      </c>
      <c r="Y3" s="37" t="s">
        <v>15</v>
      </c>
      <c r="Z3" s="38" t="s">
        <v>16</v>
      </c>
      <c r="AA3" s="39" t="s">
        <v>17</v>
      </c>
      <c r="AB3" s="40" t="s">
        <v>217</v>
      </c>
    </row>
    <row r="4" spans="2:28" x14ac:dyDescent="0.25">
      <c r="B4" s="131" t="s">
        <v>159</v>
      </c>
      <c r="C4" s="41" t="s">
        <v>160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133">
        <f>SUM(D4:M15)</f>
        <v>55106</v>
      </c>
      <c r="P4" s="137" t="s">
        <v>159</v>
      </c>
      <c r="Q4" s="46" t="s">
        <v>35</v>
      </c>
      <c r="R4">
        <v>162</v>
      </c>
      <c r="S4">
        <v>34</v>
      </c>
      <c r="T4">
        <v>81</v>
      </c>
      <c r="U4">
        <v>126</v>
      </c>
      <c r="V4">
        <v>131</v>
      </c>
      <c r="W4">
        <v>26</v>
      </c>
      <c r="X4">
        <v>22</v>
      </c>
      <c r="Y4">
        <v>8</v>
      </c>
      <c r="Z4">
        <v>5</v>
      </c>
      <c r="AA4">
        <v>1</v>
      </c>
      <c r="AB4" s="133">
        <f>SUM(R4:AA15)</f>
        <v>55137</v>
      </c>
    </row>
    <row r="5" spans="2:28" x14ac:dyDescent="0.25">
      <c r="B5" s="131"/>
      <c r="C5" s="41" t="s">
        <v>12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134"/>
      <c r="P5" s="138"/>
      <c r="Q5" s="46" t="s">
        <v>36</v>
      </c>
      <c r="R5">
        <v>163</v>
      </c>
      <c r="S5">
        <v>75</v>
      </c>
      <c r="T5">
        <v>168</v>
      </c>
      <c r="U5">
        <v>360</v>
      </c>
      <c r="V5">
        <v>586</v>
      </c>
      <c r="W5">
        <v>946</v>
      </c>
      <c r="X5">
        <v>1937</v>
      </c>
      <c r="Y5">
        <v>3859</v>
      </c>
      <c r="Z5">
        <v>8769</v>
      </c>
      <c r="AA5">
        <v>11042</v>
      </c>
      <c r="AB5" s="134"/>
    </row>
    <row r="6" spans="2:28" x14ac:dyDescent="0.25">
      <c r="B6" s="131"/>
      <c r="C6" s="41" t="s">
        <v>13</v>
      </c>
      <c r="D6">
        <v>803</v>
      </c>
      <c r="E6">
        <v>391</v>
      </c>
      <c r="F6">
        <v>860</v>
      </c>
      <c r="G6">
        <v>1261</v>
      </c>
      <c r="H6">
        <v>1319</v>
      </c>
      <c r="I6">
        <v>1658</v>
      </c>
      <c r="J6">
        <v>3093</v>
      </c>
      <c r="K6">
        <v>5753</v>
      </c>
      <c r="L6">
        <v>12095</v>
      </c>
      <c r="M6">
        <v>13047</v>
      </c>
      <c r="N6" s="134"/>
      <c r="P6" s="138"/>
      <c r="Q6" s="46" t="s">
        <v>37</v>
      </c>
      <c r="R6">
        <v>54</v>
      </c>
      <c r="S6">
        <v>39</v>
      </c>
      <c r="T6">
        <v>51</v>
      </c>
      <c r="U6">
        <v>81</v>
      </c>
      <c r="V6">
        <v>201</v>
      </c>
      <c r="W6">
        <v>413</v>
      </c>
      <c r="X6">
        <v>1126</v>
      </c>
      <c r="Y6">
        <v>2164</v>
      </c>
      <c r="Z6">
        <v>3948</v>
      </c>
      <c r="AA6">
        <v>4324</v>
      </c>
      <c r="AB6" s="134"/>
    </row>
    <row r="7" spans="2:28" x14ac:dyDescent="0.25">
      <c r="B7" s="131"/>
      <c r="C7" s="41" t="s">
        <v>14</v>
      </c>
      <c r="D7">
        <v>291</v>
      </c>
      <c r="E7">
        <v>100</v>
      </c>
      <c r="F7">
        <v>195</v>
      </c>
      <c r="G7">
        <v>145</v>
      </c>
      <c r="H7">
        <v>195</v>
      </c>
      <c r="I7">
        <v>295</v>
      </c>
      <c r="J7">
        <v>569</v>
      </c>
      <c r="K7">
        <v>644</v>
      </c>
      <c r="L7">
        <v>1195</v>
      </c>
      <c r="M7">
        <v>2167</v>
      </c>
      <c r="N7" s="134"/>
      <c r="P7" s="138"/>
      <c r="Q7" s="46" t="s">
        <v>38</v>
      </c>
      <c r="R7">
        <v>342</v>
      </c>
      <c r="S7">
        <v>181</v>
      </c>
      <c r="T7">
        <v>351</v>
      </c>
      <c r="U7">
        <v>303</v>
      </c>
      <c r="V7">
        <v>212</v>
      </c>
      <c r="W7">
        <v>202</v>
      </c>
      <c r="X7">
        <v>185</v>
      </c>
      <c r="Y7">
        <v>85</v>
      </c>
      <c r="Z7">
        <v>70</v>
      </c>
      <c r="AA7">
        <v>37</v>
      </c>
      <c r="AB7" s="134"/>
    </row>
    <row r="8" spans="2:28" x14ac:dyDescent="0.25">
      <c r="B8" s="131"/>
      <c r="C8" s="41" t="s">
        <v>15</v>
      </c>
      <c r="D8">
        <v>50</v>
      </c>
      <c r="E8">
        <v>16</v>
      </c>
      <c r="F8">
        <v>25</v>
      </c>
      <c r="G8">
        <v>15</v>
      </c>
      <c r="H8">
        <v>35</v>
      </c>
      <c r="I8">
        <v>61</v>
      </c>
      <c r="J8">
        <v>57</v>
      </c>
      <c r="K8">
        <v>96</v>
      </c>
      <c r="L8">
        <v>168</v>
      </c>
      <c r="M8">
        <v>498</v>
      </c>
      <c r="N8" s="134"/>
      <c r="P8" s="138"/>
      <c r="Q8" s="46" t="s">
        <v>39</v>
      </c>
      <c r="R8">
        <v>259</v>
      </c>
      <c r="S8">
        <v>97</v>
      </c>
      <c r="T8">
        <v>300</v>
      </c>
      <c r="U8">
        <v>437</v>
      </c>
      <c r="V8">
        <v>297</v>
      </c>
      <c r="W8">
        <v>221</v>
      </c>
      <c r="X8">
        <v>216</v>
      </c>
      <c r="Y8">
        <v>126</v>
      </c>
      <c r="Z8">
        <v>58</v>
      </c>
      <c r="AA8">
        <v>21</v>
      </c>
      <c r="AB8" s="134"/>
    </row>
    <row r="9" spans="2:28" x14ac:dyDescent="0.25">
      <c r="B9" s="132"/>
      <c r="C9" s="41" t="s">
        <v>16</v>
      </c>
      <c r="D9"/>
      <c r="E9"/>
      <c r="F9"/>
      <c r="G9"/>
      <c r="H9"/>
      <c r="I9"/>
      <c r="J9"/>
      <c r="K9"/>
      <c r="L9">
        <v>6</v>
      </c>
      <c r="M9"/>
      <c r="N9" s="134"/>
      <c r="P9" s="139"/>
      <c r="Q9" s="46" t="s">
        <v>41</v>
      </c>
      <c r="R9">
        <v>164</v>
      </c>
      <c r="S9">
        <v>81</v>
      </c>
      <c r="T9">
        <v>131</v>
      </c>
      <c r="U9">
        <v>115</v>
      </c>
      <c r="V9">
        <v>126</v>
      </c>
      <c r="W9">
        <v>206</v>
      </c>
      <c r="X9">
        <v>233</v>
      </c>
      <c r="Y9">
        <v>253</v>
      </c>
      <c r="Z9">
        <v>616</v>
      </c>
      <c r="AA9">
        <v>303</v>
      </c>
      <c r="AB9" s="134"/>
    </row>
    <row r="10" spans="2:28" x14ac:dyDescent="0.25">
      <c r="B10" s="131" t="s">
        <v>161</v>
      </c>
      <c r="C10" s="41" t="s">
        <v>160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134"/>
      <c r="P10" s="137" t="s">
        <v>161</v>
      </c>
      <c r="Q10" s="46" t="s">
        <v>35</v>
      </c>
      <c r="R10">
        <v>10</v>
      </c>
      <c r="S10">
        <v>2</v>
      </c>
      <c r="T10">
        <v>2</v>
      </c>
      <c r="U10">
        <v>6</v>
      </c>
      <c r="V10">
        <v>5</v>
      </c>
      <c r="W10">
        <v>16</v>
      </c>
      <c r="X10">
        <v>4</v>
      </c>
      <c r="Y10">
        <v>5</v>
      </c>
      <c r="Z10">
        <v>1</v>
      </c>
      <c r="AA10">
        <v>1</v>
      </c>
      <c r="AB10" s="134"/>
    </row>
    <row r="11" spans="2:28" x14ac:dyDescent="0.25">
      <c r="B11" s="131"/>
      <c r="C11" s="41" t="s">
        <v>12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134"/>
      <c r="P11" s="138"/>
      <c r="Q11" s="46" t="s">
        <v>36</v>
      </c>
      <c r="R11">
        <v>9</v>
      </c>
      <c r="S11">
        <v>6</v>
      </c>
      <c r="T11">
        <v>12</v>
      </c>
      <c r="U11">
        <v>30</v>
      </c>
      <c r="V11">
        <v>80</v>
      </c>
      <c r="W11">
        <v>202</v>
      </c>
      <c r="X11">
        <v>348</v>
      </c>
      <c r="Y11">
        <v>478</v>
      </c>
      <c r="Z11">
        <v>842</v>
      </c>
      <c r="AA11">
        <v>1598</v>
      </c>
      <c r="AB11" s="134"/>
    </row>
    <row r="12" spans="2:28" x14ac:dyDescent="0.25">
      <c r="B12" s="131"/>
      <c r="C12" s="41" t="s">
        <v>13</v>
      </c>
      <c r="D12">
        <v>38</v>
      </c>
      <c r="E12">
        <v>27</v>
      </c>
      <c r="F12">
        <v>37</v>
      </c>
      <c r="G12">
        <v>122</v>
      </c>
      <c r="H12">
        <v>234</v>
      </c>
      <c r="I12">
        <v>436</v>
      </c>
      <c r="J12">
        <v>743</v>
      </c>
      <c r="K12">
        <v>990</v>
      </c>
      <c r="L12">
        <v>1601</v>
      </c>
      <c r="M12">
        <v>2674</v>
      </c>
      <c r="N12" s="134"/>
      <c r="P12" s="138"/>
      <c r="Q12" s="46" t="s">
        <v>37</v>
      </c>
      <c r="R12">
        <v>12</v>
      </c>
      <c r="S12">
        <v>12</v>
      </c>
      <c r="T12">
        <v>18</v>
      </c>
      <c r="U12">
        <v>68</v>
      </c>
      <c r="V12">
        <v>155</v>
      </c>
      <c r="W12">
        <v>205</v>
      </c>
      <c r="X12">
        <v>426</v>
      </c>
      <c r="Y12">
        <v>567</v>
      </c>
      <c r="Z12">
        <v>824</v>
      </c>
      <c r="AA12">
        <v>1412</v>
      </c>
      <c r="AB12" s="134"/>
    </row>
    <row r="13" spans="2:28" x14ac:dyDescent="0.25">
      <c r="B13" s="131"/>
      <c r="C13" s="41" t="s">
        <v>14</v>
      </c>
      <c r="D13">
        <v>11</v>
      </c>
      <c r="E13">
        <v>7</v>
      </c>
      <c r="F13">
        <v>16</v>
      </c>
      <c r="G13">
        <v>19</v>
      </c>
      <c r="H13">
        <v>49</v>
      </c>
      <c r="I13">
        <v>57</v>
      </c>
      <c r="J13">
        <v>111</v>
      </c>
      <c r="K13">
        <v>122</v>
      </c>
      <c r="L13">
        <v>170</v>
      </c>
      <c r="M13">
        <v>396</v>
      </c>
      <c r="N13" s="134"/>
      <c r="P13" s="138"/>
      <c r="Q13" s="46" t="s">
        <v>38</v>
      </c>
      <c r="R13">
        <v>5</v>
      </c>
      <c r="S13">
        <v>3</v>
      </c>
      <c r="T13">
        <v>4</v>
      </c>
      <c r="U13">
        <v>8</v>
      </c>
      <c r="V13">
        <v>10</v>
      </c>
      <c r="W13">
        <v>11</v>
      </c>
      <c r="X13">
        <v>7</v>
      </c>
      <c r="Y13">
        <v>5</v>
      </c>
      <c r="Z13">
        <v>13</v>
      </c>
      <c r="AA13">
        <v>13</v>
      </c>
      <c r="AB13" s="134"/>
    </row>
    <row r="14" spans="2:28" x14ac:dyDescent="0.25">
      <c r="B14" s="131"/>
      <c r="C14" s="41" t="s">
        <v>15</v>
      </c>
      <c r="D14"/>
      <c r="E14">
        <v>3</v>
      </c>
      <c r="F14">
        <v>1</v>
      </c>
      <c r="G14">
        <v>2</v>
      </c>
      <c r="H14">
        <v>3</v>
      </c>
      <c r="I14">
        <v>12</v>
      </c>
      <c r="J14">
        <v>13</v>
      </c>
      <c r="K14">
        <v>21</v>
      </c>
      <c r="L14">
        <v>23</v>
      </c>
      <c r="M14">
        <v>63</v>
      </c>
      <c r="N14" s="134"/>
      <c r="P14" s="138"/>
      <c r="Q14" s="46" t="s">
        <v>39</v>
      </c>
      <c r="R14">
        <v>8</v>
      </c>
      <c r="S14">
        <v>6</v>
      </c>
      <c r="T14">
        <v>8</v>
      </c>
      <c r="U14">
        <v>14</v>
      </c>
      <c r="V14">
        <v>10</v>
      </c>
      <c r="W14">
        <v>12</v>
      </c>
      <c r="X14">
        <v>21</v>
      </c>
      <c r="Y14">
        <v>10</v>
      </c>
      <c r="Z14">
        <v>10</v>
      </c>
      <c r="AA14">
        <v>13</v>
      </c>
      <c r="AB14" s="134"/>
    </row>
    <row r="15" spans="2:28" ht="15.75" thickBot="1" x14ac:dyDescent="0.3">
      <c r="B15" s="136"/>
      <c r="C15" s="44" t="s">
        <v>16</v>
      </c>
      <c r="D15"/>
      <c r="E15">
        <v>1</v>
      </c>
      <c r="F15"/>
      <c r="G15"/>
      <c r="H15"/>
      <c r="I15"/>
      <c r="J15"/>
      <c r="K15"/>
      <c r="L15">
        <v>1</v>
      </c>
      <c r="M15"/>
      <c r="N15" s="135"/>
      <c r="P15" s="140"/>
      <c r="Q15" s="47" t="s">
        <v>41</v>
      </c>
      <c r="R15">
        <v>5</v>
      </c>
      <c r="S15">
        <v>8</v>
      </c>
      <c r="T15">
        <v>11</v>
      </c>
      <c r="U15">
        <v>17</v>
      </c>
      <c r="V15">
        <v>27</v>
      </c>
      <c r="W15">
        <v>59</v>
      </c>
      <c r="X15">
        <v>62</v>
      </c>
      <c r="Y15">
        <v>68</v>
      </c>
      <c r="Z15">
        <v>105</v>
      </c>
      <c r="AA15">
        <v>98</v>
      </c>
      <c r="AB15" s="135"/>
    </row>
    <row r="16" spans="2:28" ht="15.75" thickBot="1" x14ac:dyDescent="0.3"/>
    <row r="17" spans="2:28" x14ac:dyDescent="0.25">
      <c r="B17" s="128" t="s">
        <v>162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P17" s="128" t="s">
        <v>163</v>
      </c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</row>
    <row r="18" spans="2:28" ht="30" x14ac:dyDescent="0.25">
      <c r="B18" s="124" t="s">
        <v>164</v>
      </c>
      <c r="C18" s="125"/>
      <c r="D18" s="30" t="s">
        <v>8</v>
      </c>
      <c r="E18" s="31" t="s">
        <v>9</v>
      </c>
      <c r="F18" s="32" t="s">
        <v>143</v>
      </c>
      <c r="G18" s="33" t="s">
        <v>144</v>
      </c>
      <c r="H18" s="34" t="s">
        <v>12</v>
      </c>
      <c r="I18" s="35" t="s">
        <v>13</v>
      </c>
      <c r="J18" s="36" t="s">
        <v>14</v>
      </c>
      <c r="K18" s="37" t="s">
        <v>15</v>
      </c>
      <c r="L18" s="38" t="s">
        <v>16</v>
      </c>
      <c r="M18" s="39" t="s">
        <v>17</v>
      </c>
      <c r="N18" s="40" t="s">
        <v>217</v>
      </c>
      <c r="P18" s="27" t="s">
        <v>156</v>
      </c>
      <c r="Q18" s="28" t="s">
        <v>165</v>
      </c>
      <c r="R18" s="30" t="s">
        <v>8</v>
      </c>
      <c r="S18" s="31" t="s">
        <v>9</v>
      </c>
      <c r="T18" s="32" t="s">
        <v>143</v>
      </c>
      <c r="U18" s="33" t="s">
        <v>144</v>
      </c>
      <c r="V18" s="34" t="s">
        <v>12</v>
      </c>
      <c r="W18" s="35" t="s">
        <v>13</v>
      </c>
      <c r="X18" s="36" t="s">
        <v>14</v>
      </c>
      <c r="Y18" s="37" t="s">
        <v>15</v>
      </c>
      <c r="Z18" s="38" t="s">
        <v>16</v>
      </c>
      <c r="AA18" s="39" t="s">
        <v>17</v>
      </c>
      <c r="AB18" s="40" t="s">
        <v>217</v>
      </c>
    </row>
    <row r="19" spans="2:28" x14ac:dyDescent="0.25">
      <c r="B19" s="48" t="s">
        <v>45</v>
      </c>
      <c r="C19" s="46" t="s">
        <v>46</v>
      </c>
      <c r="D19">
        <v>1091</v>
      </c>
      <c r="E19">
        <v>565</v>
      </c>
      <c r="F19">
        <v>1084</v>
      </c>
      <c r="G19">
        <v>1825</v>
      </c>
      <c r="H19">
        <v>2010</v>
      </c>
      <c r="I19">
        <v>3620</v>
      </c>
      <c r="J19">
        <v>6596</v>
      </c>
      <c r="K19">
        <v>13657</v>
      </c>
      <c r="L19">
        <v>15262</v>
      </c>
      <c r="M19">
        <v>881</v>
      </c>
      <c r="N19" s="126">
        <f>SUM(D19:M33)</f>
        <v>54794</v>
      </c>
      <c r="P19" s="137" t="s">
        <v>159</v>
      </c>
      <c r="Q19" s="46" t="s">
        <v>166</v>
      </c>
      <c r="R19">
        <v>35</v>
      </c>
      <c r="S19">
        <v>23</v>
      </c>
      <c r="T19">
        <v>42</v>
      </c>
      <c r="U19">
        <v>59</v>
      </c>
      <c r="V19">
        <v>92</v>
      </c>
      <c r="W19">
        <v>145</v>
      </c>
      <c r="X19">
        <v>364</v>
      </c>
      <c r="Y19">
        <v>736</v>
      </c>
      <c r="Z19">
        <v>1387</v>
      </c>
      <c r="AA19">
        <v>2670</v>
      </c>
      <c r="AB19" s="133">
        <f>SUM(R19:AA32)</f>
        <v>43922</v>
      </c>
    </row>
    <row r="20" spans="2:28" x14ac:dyDescent="0.25">
      <c r="B20" s="48" t="s">
        <v>167</v>
      </c>
      <c r="C20" s="46" t="s">
        <v>168</v>
      </c>
      <c r="D20"/>
      <c r="E20"/>
      <c r="F20"/>
      <c r="G20"/>
      <c r="H20"/>
      <c r="I20">
        <v>1</v>
      </c>
      <c r="J20">
        <v>6</v>
      </c>
      <c r="K20">
        <v>1</v>
      </c>
      <c r="L20">
        <v>4</v>
      </c>
      <c r="M20">
        <v>3</v>
      </c>
      <c r="N20" s="126"/>
      <c r="P20" s="138"/>
      <c r="Q20" s="46" t="s">
        <v>169</v>
      </c>
      <c r="R20">
        <v>282</v>
      </c>
      <c r="S20">
        <v>131</v>
      </c>
      <c r="T20">
        <v>219</v>
      </c>
      <c r="U20">
        <v>292</v>
      </c>
      <c r="V20">
        <v>385</v>
      </c>
      <c r="W20">
        <v>647</v>
      </c>
      <c r="X20">
        <v>1335</v>
      </c>
      <c r="Y20">
        <v>2386</v>
      </c>
      <c r="Z20">
        <v>4886</v>
      </c>
      <c r="AA20">
        <v>5584</v>
      </c>
      <c r="AB20" s="134"/>
    </row>
    <row r="21" spans="2:28" x14ac:dyDescent="0.25">
      <c r="B21" s="48" t="s">
        <v>47</v>
      </c>
      <c r="C21" s="46" t="s">
        <v>48</v>
      </c>
      <c r="D21">
        <v>5</v>
      </c>
      <c r="E21">
        <v>11</v>
      </c>
      <c r="F21">
        <v>1</v>
      </c>
      <c r="G21">
        <v>29</v>
      </c>
      <c r="H21">
        <v>34</v>
      </c>
      <c r="I21">
        <v>100</v>
      </c>
      <c r="J21">
        <v>39</v>
      </c>
      <c r="K21">
        <v>69</v>
      </c>
      <c r="L21">
        <v>232</v>
      </c>
      <c r="M21">
        <v>15</v>
      </c>
      <c r="N21" s="126"/>
      <c r="P21" s="138"/>
      <c r="Q21" s="46" t="s">
        <v>170</v>
      </c>
      <c r="R21">
        <v>274</v>
      </c>
      <c r="S21">
        <v>136</v>
      </c>
      <c r="T21">
        <v>326</v>
      </c>
      <c r="U21">
        <v>346</v>
      </c>
      <c r="V21">
        <v>262</v>
      </c>
      <c r="W21">
        <v>387</v>
      </c>
      <c r="X21">
        <v>811</v>
      </c>
      <c r="Y21">
        <v>1191</v>
      </c>
      <c r="Z21">
        <v>2385</v>
      </c>
      <c r="AA21">
        <v>2320</v>
      </c>
      <c r="AB21" s="134"/>
    </row>
    <row r="22" spans="2:28" x14ac:dyDescent="0.25">
      <c r="B22" s="48" t="s">
        <v>49</v>
      </c>
      <c r="C22" s="46" t="s">
        <v>50</v>
      </c>
      <c r="D22">
        <v>7</v>
      </c>
      <c r="E22">
        <v>8</v>
      </c>
      <c r="F22">
        <v>3</v>
      </c>
      <c r="G22">
        <v>5</v>
      </c>
      <c r="H22">
        <v>9</v>
      </c>
      <c r="I22">
        <v>7</v>
      </c>
      <c r="J22">
        <v>8</v>
      </c>
      <c r="K22">
        <v>12</v>
      </c>
      <c r="L22">
        <v>11</v>
      </c>
      <c r="M22">
        <v>11</v>
      </c>
      <c r="N22" s="126"/>
      <c r="P22" s="138"/>
      <c r="Q22" s="46" t="s">
        <v>171</v>
      </c>
      <c r="R22">
        <v>141</v>
      </c>
      <c r="S22">
        <v>102</v>
      </c>
      <c r="T22">
        <v>236</v>
      </c>
      <c r="U22">
        <v>246</v>
      </c>
      <c r="V22">
        <v>189</v>
      </c>
      <c r="W22">
        <v>240</v>
      </c>
      <c r="X22">
        <v>414</v>
      </c>
      <c r="Y22">
        <v>575</v>
      </c>
      <c r="Z22">
        <v>853</v>
      </c>
      <c r="AA22">
        <v>706</v>
      </c>
      <c r="AB22" s="134"/>
    </row>
    <row r="23" spans="2:28" x14ac:dyDescent="0.25">
      <c r="B23" s="48" t="s">
        <v>51</v>
      </c>
      <c r="C23" s="46" t="s">
        <v>52</v>
      </c>
      <c r="D23">
        <v>18</v>
      </c>
      <c r="E23">
        <v>26</v>
      </c>
      <c r="F23">
        <v>10</v>
      </c>
      <c r="G23">
        <v>72</v>
      </c>
      <c r="H23">
        <v>117</v>
      </c>
      <c r="I23">
        <v>140</v>
      </c>
      <c r="J23">
        <v>126</v>
      </c>
      <c r="K23">
        <v>194</v>
      </c>
      <c r="L23">
        <v>351</v>
      </c>
      <c r="M23">
        <v>12</v>
      </c>
      <c r="N23" s="126"/>
      <c r="P23" s="138"/>
      <c r="Q23" s="46" t="s">
        <v>172</v>
      </c>
      <c r="R23">
        <v>66</v>
      </c>
      <c r="S23">
        <v>20</v>
      </c>
      <c r="T23">
        <v>46</v>
      </c>
      <c r="U23">
        <v>55</v>
      </c>
      <c r="V23">
        <v>118</v>
      </c>
      <c r="W23">
        <v>224</v>
      </c>
      <c r="X23">
        <v>282</v>
      </c>
      <c r="Y23">
        <v>348</v>
      </c>
      <c r="Z23">
        <v>332</v>
      </c>
      <c r="AA23">
        <v>207</v>
      </c>
      <c r="AB23" s="134"/>
    </row>
    <row r="24" spans="2:28" x14ac:dyDescent="0.25">
      <c r="B24" s="48" t="s">
        <v>53</v>
      </c>
      <c r="C24" s="46" t="s">
        <v>54</v>
      </c>
      <c r="D24">
        <v>5</v>
      </c>
      <c r="E24">
        <v>2</v>
      </c>
      <c r="F24"/>
      <c r="G24">
        <v>1</v>
      </c>
      <c r="H24">
        <v>1</v>
      </c>
      <c r="I24">
        <v>9</v>
      </c>
      <c r="J24">
        <v>9</v>
      </c>
      <c r="K24">
        <v>4</v>
      </c>
      <c r="L24">
        <v>5</v>
      </c>
      <c r="M24">
        <v>3</v>
      </c>
      <c r="N24" s="126"/>
      <c r="P24" s="138"/>
      <c r="Q24" s="46" t="s">
        <v>219</v>
      </c>
      <c r="R24">
        <v>263</v>
      </c>
      <c r="S24">
        <v>38</v>
      </c>
      <c r="T24">
        <v>129</v>
      </c>
      <c r="U24">
        <v>192</v>
      </c>
      <c r="V24">
        <v>195</v>
      </c>
      <c r="W24">
        <v>119</v>
      </c>
      <c r="X24">
        <v>85</v>
      </c>
      <c r="Y24">
        <v>76</v>
      </c>
      <c r="Z24">
        <v>66</v>
      </c>
      <c r="AA24">
        <v>39</v>
      </c>
      <c r="AB24" s="134"/>
    </row>
    <row r="25" spans="2:28" x14ac:dyDescent="0.25">
      <c r="B25" s="48" t="s">
        <v>57</v>
      </c>
      <c r="C25" s="46" t="s">
        <v>58</v>
      </c>
      <c r="D25">
        <v>3</v>
      </c>
      <c r="E25">
        <v>2</v>
      </c>
      <c r="F25">
        <v>2</v>
      </c>
      <c r="G25">
        <v>14</v>
      </c>
      <c r="H25">
        <v>2</v>
      </c>
      <c r="I25">
        <v>12</v>
      </c>
      <c r="J25">
        <v>6</v>
      </c>
      <c r="K25">
        <v>8</v>
      </c>
      <c r="L25">
        <v>9</v>
      </c>
      <c r="M25">
        <v>4</v>
      </c>
      <c r="N25" s="126"/>
      <c r="P25" s="139"/>
      <c r="Q25" s="46">
        <v>2024</v>
      </c>
      <c r="R25">
        <v>70</v>
      </c>
      <c r="S25">
        <v>39</v>
      </c>
      <c r="T25">
        <v>48</v>
      </c>
      <c r="U25">
        <v>185</v>
      </c>
      <c r="V25">
        <v>222</v>
      </c>
      <c r="W25">
        <v>57</v>
      </c>
      <c r="X25">
        <v>20</v>
      </c>
      <c r="Y25">
        <v>12</v>
      </c>
      <c r="Z25">
        <v>7</v>
      </c>
      <c r="AA25">
        <v>5</v>
      </c>
      <c r="AB25" s="134"/>
    </row>
    <row r="26" spans="2:28" x14ac:dyDescent="0.25">
      <c r="B26" s="48" t="s">
        <v>59</v>
      </c>
      <c r="C26" s="46" t="s">
        <v>60</v>
      </c>
      <c r="D26"/>
      <c r="E26"/>
      <c r="F26"/>
      <c r="G26"/>
      <c r="H26">
        <v>1</v>
      </c>
      <c r="I26">
        <v>4</v>
      </c>
      <c r="J26"/>
      <c r="K26"/>
      <c r="L26"/>
      <c r="M26">
        <v>2</v>
      </c>
      <c r="N26" s="126"/>
      <c r="P26" s="137" t="s">
        <v>161</v>
      </c>
      <c r="Q26" s="46" t="s">
        <v>166</v>
      </c>
      <c r="R26">
        <v>5</v>
      </c>
      <c r="S26">
        <v>3</v>
      </c>
      <c r="T26">
        <v>3</v>
      </c>
      <c r="U26">
        <v>20</v>
      </c>
      <c r="V26">
        <v>27</v>
      </c>
      <c r="W26">
        <v>64</v>
      </c>
      <c r="X26">
        <v>125</v>
      </c>
      <c r="Y26">
        <v>160</v>
      </c>
      <c r="Z26">
        <v>241</v>
      </c>
      <c r="AA26">
        <v>485</v>
      </c>
      <c r="AB26" s="134"/>
    </row>
    <row r="27" spans="2:28" x14ac:dyDescent="0.25">
      <c r="B27" s="48" t="s">
        <v>61</v>
      </c>
      <c r="C27" s="46" t="s">
        <v>62</v>
      </c>
      <c r="D27">
        <v>8</v>
      </c>
      <c r="E27">
        <v>4</v>
      </c>
      <c r="F27">
        <v>20</v>
      </c>
      <c r="G27">
        <v>4</v>
      </c>
      <c r="H27">
        <v>38</v>
      </c>
      <c r="I27">
        <v>46</v>
      </c>
      <c r="J27">
        <v>16</v>
      </c>
      <c r="K27">
        <v>14</v>
      </c>
      <c r="L27">
        <v>19</v>
      </c>
      <c r="M27">
        <v>7</v>
      </c>
      <c r="N27" s="126"/>
      <c r="P27" s="138"/>
      <c r="Q27" s="46" t="s">
        <v>169</v>
      </c>
      <c r="R27">
        <v>7</v>
      </c>
      <c r="S27">
        <v>10</v>
      </c>
      <c r="T27">
        <v>14</v>
      </c>
      <c r="U27">
        <v>36</v>
      </c>
      <c r="V27">
        <v>79</v>
      </c>
      <c r="W27">
        <v>134</v>
      </c>
      <c r="X27">
        <v>238</v>
      </c>
      <c r="Y27">
        <v>369</v>
      </c>
      <c r="Z27">
        <v>539</v>
      </c>
      <c r="AA27">
        <v>968</v>
      </c>
      <c r="AB27" s="134"/>
    </row>
    <row r="28" spans="2:28" x14ac:dyDescent="0.25">
      <c r="B28" s="48" t="s">
        <v>63</v>
      </c>
      <c r="C28" s="46" t="s">
        <v>64</v>
      </c>
      <c r="D28">
        <v>30</v>
      </c>
      <c r="E28">
        <v>42</v>
      </c>
      <c r="F28">
        <v>19</v>
      </c>
      <c r="G28">
        <v>131</v>
      </c>
      <c r="H28">
        <v>232</v>
      </c>
      <c r="I28">
        <v>480</v>
      </c>
      <c r="J28">
        <v>813</v>
      </c>
      <c r="K28">
        <v>1280</v>
      </c>
      <c r="L28">
        <v>1945</v>
      </c>
      <c r="M28">
        <v>97</v>
      </c>
      <c r="N28" s="126"/>
      <c r="P28" s="138"/>
      <c r="Q28" s="46" t="s">
        <v>170</v>
      </c>
      <c r="R28">
        <v>4</v>
      </c>
      <c r="S28">
        <v>8</v>
      </c>
      <c r="T28">
        <v>9</v>
      </c>
      <c r="U28">
        <v>16</v>
      </c>
      <c r="V28">
        <v>52</v>
      </c>
      <c r="W28">
        <v>105</v>
      </c>
      <c r="X28">
        <v>174</v>
      </c>
      <c r="Y28">
        <v>229</v>
      </c>
      <c r="Z28">
        <v>308</v>
      </c>
      <c r="AA28">
        <v>564</v>
      </c>
      <c r="AB28" s="134"/>
    </row>
    <row r="29" spans="2:28" x14ac:dyDescent="0.25">
      <c r="B29" s="48" t="s">
        <v>67</v>
      </c>
      <c r="C29" s="46" t="s">
        <v>68</v>
      </c>
      <c r="D29"/>
      <c r="E29"/>
      <c r="F29"/>
      <c r="G29"/>
      <c r="H29">
        <v>2</v>
      </c>
      <c r="I29">
        <v>1</v>
      </c>
      <c r="J29">
        <v>9</v>
      </c>
      <c r="K29">
        <v>2</v>
      </c>
      <c r="L29">
        <v>10</v>
      </c>
      <c r="M29">
        <v>1</v>
      </c>
      <c r="N29" s="126"/>
      <c r="P29" s="138"/>
      <c r="Q29" s="46" t="s">
        <v>171</v>
      </c>
      <c r="R29">
        <v>2</v>
      </c>
      <c r="S29">
        <v>2</v>
      </c>
      <c r="T29">
        <v>6</v>
      </c>
      <c r="U29">
        <v>21</v>
      </c>
      <c r="V29">
        <v>23</v>
      </c>
      <c r="W29">
        <v>47</v>
      </c>
      <c r="X29">
        <v>87</v>
      </c>
      <c r="Y29">
        <v>112</v>
      </c>
      <c r="Z29">
        <v>165</v>
      </c>
      <c r="AA29">
        <v>304</v>
      </c>
      <c r="AB29" s="134"/>
    </row>
    <row r="30" spans="2:28" x14ac:dyDescent="0.25">
      <c r="B30" s="48" t="s">
        <v>69</v>
      </c>
      <c r="C30" s="46" t="s">
        <v>70</v>
      </c>
      <c r="D30"/>
      <c r="E30">
        <v>1</v>
      </c>
      <c r="F30"/>
      <c r="G30">
        <v>1</v>
      </c>
      <c r="H30">
        <v>1</v>
      </c>
      <c r="I30">
        <v>5</v>
      </c>
      <c r="J30">
        <v>7</v>
      </c>
      <c r="K30">
        <v>4</v>
      </c>
      <c r="L30">
        <v>1</v>
      </c>
      <c r="M30">
        <v>2</v>
      </c>
      <c r="N30" s="126"/>
      <c r="P30" s="138"/>
      <c r="Q30" s="46" t="s">
        <v>172</v>
      </c>
      <c r="R30">
        <v>2</v>
      </c>
      <c r="S30">
        <v>3</v>
      </c>
      <c r="T30">
        <v>6</v>
      </c>
      <c r="U30">
        <v>15</v>
      </c>
      <c r="V30">
        <v>24</v>
      </c>
      <c r="W30">
        <v>42</v>
      </c>
      <c r="X30">
        <v>72</v>
      </c>
      <c r="Y30">
        <v>54</v>
      </c>
      <c r="Z30">
        <v>62</v>
      </c>
      <c r="AA30">
        <v>115</v>
      </c>
      <c r="AB30" s="134"/>
    </row>
    <row r="31" spans="2:28" x14ac:dyDescent="0.25">
      <c r="B31" s="48" t="s">
        <v>71</v>
      </c>
      <c r="C31" s="46" t="s">
        <v>72</v>
      </c>
      <c r="D31"/>
      <c r="E31"/>
      <c r="F31">
        <v>2</v>
      </c>
      <c r="G31">
        <v>3</v>
      </c>
      <c r="H31"/>
      <c r="I31">
        <v>3</v>
      </c>
      <c r="J31">
        <v>3</v>
      </c>
      <c r="K31">
        <v>6</v>
      </c>
      <c r="L31">
        <v>1</v>
      </c>
      <c r="M31">
        <v>1</v>
      </c>
      <c r="N31" s="126"/>
      <c r="P31" s="138"/>
      <c r="Q31" s="46" t="s">
        <v>219</v>
      </c>
      <c r="R31">
        <v>19</v>
      </c>
      <c r="S31">
        <v>10</v>
      </c>
      <c r="T31">
        <v>8</v>
      </c>
      <c r="U31">
        <v>18</v>
      </c>
      <c r="V31">
        <v>41</v>
      </c>
      <c r="W31">
        <v>53</v>
      </c>
      <c r="X31">
        <v>28</v>
      </c>
      <c r="Y31">
        <v>25</v>
      </c>
      <c r="Z31">
        <v>29</v>
      </c>
      <c r="AA31">
        <v>55</v>
      </c>
      <c r="AB31" s="134"/>
    </row>
    <row r="32" spans="2:28" ht="15.75" thickBot="1" x14ac:dyDescent="0.3">
      <c r="B32" s="48" t="s">
        <v>73</v>
      </c>
      <c r="C32" s="46" t="s">
        <v>74</v>
      </c>
      <c r="D32">
        <v>3</v>
      </c>
      <c r="E32"/>
      <c r="F32"/>
      <c r="G32">
        <v>1</v>
      </c>
      <c r="H32">
        <v>9</v>
      </c>
      <c r="I32">
        <v>9</v>
      </c>
      <c r="J32">
        <v>10</v>
      </c>
      <c r="K32">
        <v>11</v>
      </c>
      <c r="L32">
        <v>16</v>
      </c>
      <c r="M32">
        <v>2</v>
      </c>
      <c r="N32" s="126"/>
      <c r="P32" s="140"/>
      <c r="Q32" s="46">
        <v>2024</v>
      </c>
      <c r="R32">
        <v>6</v>
      </c>
      <c r="S32"/>
      <c r="T32">
        <v>4</v>
      </c>
      <c r="U32">
        <v>11</v>
      </c>
      <c r="V32">
        <v>16</v>
      </c>
      <c r="W32">
        <v>11</v>
      </c>
      <c r="X32">
        <v>3</v>
      </c>
      <c r="Y32">
        <v>10</v>
      </c>
      <c r="Z32">
        <v>8</v>
      </c>
      <c r="AA32">
        <v>2</v>
      </c>
      <c r="AB32" s="135"/>
    </row>
    <row r="33" spans="2:14" ht="15.75" thickBot="1" x14ac:dyDescent="0.3">
      <c r="B33" s="49" t="s">
        <v>75</v>
      </c>
      <c r="C33" s="47" t="s">
        <v>76</v>
      </c>
      <c r="D33">
        <v>2</v>
      </c>
      <c r="E33"/>
      <c r="F33">
        <v>2</v>
      </c>
      <c r="G33">
        <v>16</v>
      </c>
      <c r="H33">
        <v>34</v>
      </c>
      <c r="I33">
        <v>63</v>
      </c>
      <c r="J33">
        <v>101</v>
      </c>
      <c r="K33">
        <v>167</v>
      </c>
      <c r="L33">
        <v>623</v>
      </c>
      <c r="M33">
        <v>18</v>
      </c>
      <c r="N33" s="127"/>
    </row>
    <row r="36" spans="2:14" x14ac:dyDescent="0.25">
      <c r="B36" s="29" t="s">
        <v>208</v>
      </c>
      <c r="C36" s="29" t="s">
        <v>209</v>
      </c>
    </row>
    <row r="37" spans="2:14" x14ac:dyDescent="0.25">
      <c r="B37"/>
      <c r="C37" s="29" t="s">
        <v>218</v>
      </c>
    </row>
    <row r="38" spans="2:14" x14ac:dyDescent="0.25">
      <c r="B38"/>
      <c r="C38" s="29" t="s">
        <v>210</v>
      </c>
    </row>
  </sheetData>
  <mergeCells count="15">
    <mergeCell ref="P17:AB17"/>
    <mergeCell ref="P19:P25"/>
    <mergeCell ref="AB19:AB32"/>
    <mergeCell ref="P26:P32"/>
    <mergeCell ref="P2:AB2"/>
    <mergeCell ref="P4:P9"/>
    <mergeCell ref="AB4:AB15"/>
    <mergeCell ref="P10:P15"/>
    <mergeCell ref="B18:C18"/>
    <mergeCell ref="N19:N33"/>
    <mergeCell ref="B2:N2"/>
    <mergeCell ref="B17:N17"/>
    <mergeCell ref="B4:B9"/>
    <mergeCell ref="N4:N15"/>
    <mergeCell ref="B10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5"/>
  <sheetViews>
    <sheetView topLeftCell="A16" workbookViewId="0">
      <selection activeCell="H41" sqref="H41"/>
    </sheetView>
  </sheetViews>
  <sheetFormatPr defaultRowHeight="15" x14ac:dyDescent="0.25"/>
  <cols>
    <col min="2" max="2" width="20.42578125" bestFit="1" customWidth="1"/>
    <col min="3" max="3" width="57.28515625" bestFit="1" customWidth="1"/>
    <col min="4" max="4" width="4.5703125" bestFit="1" customWidth="1"/>
    <col min="5" max="5" width="25.5703125" bestFit="1" customWidth="1"/>
    <col min="6" max="6" width="4.5703125" bestFit="1" customWidth="1"/>
    <col min="7" max="7" width="20.42578125" bestFit="1" customWidth="1"/>
    <col min="8" max="8" width="26.28515625" bestFit="1" customWidth="1"/>
    <col min="9" max="9" width="4.5703125" bestFit="1" customWidth="1"/>
    <col min="10" max="10" width="25.5703125" bestFit="1" customWidth="1"/>
  </cols>
  <sheetData>
    <row r="1" spans="2:14" ht="15.75" thickBot="1" x14ac:dyDescent="0.3"/>
    <row r="2" spans="2:14" x14ac:dyDescent="0.25">
      <c r="B2" s="128" t="s">
        <v>174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2:14" ht="60" x14ac:dyDescent="0.25">
      <c r="B3" s="27" t="s">
        <v>156</v>
      </c>
      <c r="C3" s="28" t="s">
        <v>175</v>
      </c>
      <c r="D3" s="30" t="s">
        <v>8</v>
      </c>
      <c r="E3" s="31" t="s">
        <v>9</v>
      </c>
      <c r="F3" s="32" t="s">
        <v>143</v>
      </c>
      <c r="G3" s="33" t="s">
        <v>144</v>
      </c>
      <c r="H3" s="34" t="s">
        <v>12</v>
      </c>
      <c r="I3" s="35" t="s">
        <v>13</v>
      </c>
      <c r="J3" s="36" t="s">
        <v>14</v>
      </c>
      <c r="K3" s="37" t="s">
        <v>15</v>
      </c>
      <c r="L3" s="38" t="s">
        <v>16</v>
      </c>
      <c r="M3" s="39" t="s">
        <v>17</v>
      </c>
      <c r="N3" s="66" t="s">
        <v>222</v>
      </c>
    </row>
    <row r="4" spans="2:14" x14ac:dyDescent="0.25">
      <c r="B4" s="137" t="s">
        <v>159</v>
      </c>
      <c r="C4" s="46" t="s">
        <v>176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133">
        <f>SUM(D4:M9)</f>
        <v>0</v>
      </c>
    </row>
    <row r="5" spans="2:14" x14ac:dyDescent="0.25">
      <c r="B5" s="138"/>
      <c r="C5" s="46" t="s">
        <v>177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134"/>
    </row>
    <row r="6" spans="2:14" x14ac:dyDescent="0.25">
      <c r="B6" s="139"/>
      <c r="C6" s="46" t="s">
        <v>178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134"/>
    </row>
    <row r="7" spans="2:14" x14ac:dyDescent="0.25">
      <c r="B7" s="137" t="s">
        <v>161</v>
      </c>
      <c r="C7" s="46" t="s">
        <v>176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134"/>
    </row>
    <row r="8" spans="2:14" x14ac:dyDescent="0.25">
      <c r="B8" s="138"/>
      <c r="C8" s="46" t="s">
        <v>177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134"/>
    </row>
    <row r="9" spans="2:14" ht="15.75" thickBot="1" x14ac:dyDescent="0.3">
      <c r="B9" s="140"/>
      <c r="C9" s="47" t="s">
        <v>178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135"/>
    </row>
    <row r="10" spans="2:14" ht="15.75" thickBot="1" x14ac:dyDescent="0.3"/>
    <row r="11" spans="2:14" x14ac:dyDescent="0.25">
      <c r="B11" s="141" t="s">
        <v>179</v>
      </c>
      <c r="C11" s="142"/>
      <c r="D11" s="142"/>
      <c r="E11" s="143"/>
      <c r="F11" s="29"/>
      <c r="G11" s="141" t="s">
        <v>180</v>
      </c>
      <c r="H11" s="142"/>
      <c r="I11" s="142"/>
      <c r="J11" s="143"/>
    </row>
    <row r="12" spans="2:14" ht="45" x14ac:dyDescent="0.25">
      <c r="B12" s="27" t="s">
        <v>156</v>
      </c>
      <c r="C12" s="144" t="s">
        <v>157</v>
      </c>
      <c r="D12" s="145"/>
      <c r="E12" s="66" t="s">
        <v>220</v>
      </c>
      <c r="F12" s="29"/>
      <c r="G12" s="27" t="s">
        <v>156</v>
      </c>
      <c r="H12" s="144" t="s">
        <v>157</v>
      </c>
      <c r="I12" s="145"/>
      <c r="J12" s="66" t="s">
        <v>221</v>
      </c>
    </row>
    <row r="13" spans="2:14" x14ac:dyDescent="0.25">
      <c r="B13" s="131" t="s">
        <v>159</v>
      </c>
      <c r="C13" s="41" t="s">
        <v>160</v>
      </c>
      <c r="D13" s="42">
        <v>0</v>
      </c>
      <c r="E13" s="133">
        <f>SUM(D13:D24)</f>
        <v>0</v>
      </c>
      <c r="F13" s="29"/>
      <c r="G13" s="137" t="s">
        <v>159</v>
      </c>
      <c r="H13" s="46" t="s">
        <v>35</v>
      </c>
      <c r="I13" s="42">
        <v>0</v>
      </c>
      <c r="J13" s="133">
        <f>SUM(I13:I24)</f>
        <v>0</v>
      </c>
    </row>
    <row r="14" spans="2:14" x14ac:dyDescent="0.25">
      <c r="B14" s="131"/>
      <c r="C14" s="41" t="s">
        <v>12</v>
      </c>
      <c r="D14" s="43">
        <v>0</v>
      </c>
      <c r="E14" s="134"/>
      <c r="F14" s="29"/>
      <c r="G14" s="138"/>
      <c r="H14" s="46" t="s">
        <v>36</v>
      </c>
      <c r="I14" s="43">
        <v>0</v>
      </c>
      <c r="J14" s="134"/>
    </row>
    <row r="15" spans="2:14" x14ac:dyDescent="0.25">
      <c r="B15" s="131"/>
      <c r="C15" s="41" t="s">
        <v>13</v>
      </c>
      <c r="D15" s="42">
        <v>0</v>
      </c>
      <c r="E15" s="134"/>
      <c r="F15" s="29"/>
      <c r="G15" s="138"/>
      <c r="H15" s="46" t="s">
        <v>37</v>
      </c>
      <c r="I15" s="42">
        <v>0</v>
      </c>
      <c r="J15" s="134"/>
    </row>
    <row r="16" spans="2:14" x14ac:dyDescent="0.25">
      <c r="B16" s="131"/>
      <c r="C16" s="41" t="s">
        <v>14</v>
      </c>
      <c r="D16" s="43">
        <v>0</v>
      </c>
      <c r="E16" s="134"/>
      <c r="F16" s="29"/>
      <c r="G16" s="138"/>
      <c r="H16" s="46" t="s">
        <v>38</v>
      </c>
      <c r="I16" s="43">
        <v>0</v>
      </c>
      <c r="J16" s="134"/>
    </row>
    <row r="17" spans="2:19" x14ac:dyDescent="0.25">
      <c r="B17" s="131"/>
      <c r="C17" s="41" t="s">
        <v>15</v>
      </c>
      <c r="D17" s="42">
        <v>0</v>
      </c>
      <c r="E17" s="134"/>
      <c r="F17" s="29"/>
      <c r="G17" s="138"/>
      <c r="H17" s="46" t="s">
        <v>39</v>
      </c>
      <c r="I17" s="42">
        <v>0</v>
      </c>
      <c r="J17" s="134"/>
    </row>
    <row r="18" spans="2:19" x14ac:dyDescent="0.25">
      <c r="B18" s="132"/>
      <c r="C18" s="41" t="s">
        <v>16</v>
      </c>
      <c r="D18" s="43">
        <v>0</v>
      </c>
      <c r="E18" s="134"/>
      <c r="F18" s="29"/>
      <c r="G18" s="139"/>
      <c r="H18" s="46" t="s">
        <v>41</v>
      </c>
      <c r="I18" s="43">
        <v>0</v>
      </c>
      <c r="J18" s="134"/>
    </row>
    <row r="19" spans="2:19" x14ac:dyDescent="0.25">
      <c r="B19" s="131" t="s">
        <v>161</v>
      </c>
      <c r="C19" s="41" t="s">
        <v>160</v>
      </c>
      <c r="D19" s="42">
        <v>0</v>
      </c>
      <c r="E19" s="134"/>
      <c r="F19" s="29"/>
      <c r="G19" s="137" t="s">
        <v>161</v>
      </c>
      <c r="H19" s="46" t="s">
        <v>35</v>
      </c>
      <c r="I19" s="42">
        <v>0</v>
      </c>
      <c r="J19" s="134"/>
    </row>
    <row r="20" spans="2:19" x14ac:dyDescent="0.25">
      <c r="B20" s="131"/>
      <c r="C20" s="41" t="s">
        <v>12</v>
      </c>
      <c r="D20" s="43">
        <v>0</v>
      </c>
      <c r="E20" s="134"/>
      <c r="F20" s="29"/>
      <c r="G20" s="138"/>
      <c r="H20" s="46" t="s">
        <v>36</v>
      </c>
      <c r="I20" s="43">
        <v>0</v>
      </c>
      <c r="J20" s="134"/>
    </row>
    <row r="21" spans="2:19" x14ac:dyDescent="0.25">
      <c r="B21" s="131"/>
      <c r="C21" s="41" t="s">
        <v>13</v>
      </c>
      <c r="D21" s="42">
        <v>0</v>
      </c>
      <c r="E21" s="134"/>
      <c r="F21" s="29"/>
      <c r="G21" s="138"/>
      <c r="H21" s="46" t="s">
        <v>37</v>
      </c>
      <c r="I21" s="42">
        <v>0</v>
      </c>
      <c r="J21" s="134"/>
    </row>
    <row r="22" spans="2:19" x14ac:dyDescent="0.25">
      <c r="B22" s="131"/>
      <c r="C22" s="41" t="s">
        <v>14</v>
      </c>
      <c r="D22" s="43">
        <v>0</v>
      </c>
      <c r="E22" s="134"/>
      <c r="F22" s="29"/>
      <c r="G22" s="138"/>
      <c r="H22" s="46" t="s">
        <v>38</v>
      </c>
      <c r="I22" s="43">
        <v>0</v>
      </c>
      <c r="J22" s="134"/>
    </row>
    <row r="23" spans="2:19" x14ac:dyDescent="0.25">
      <c r="B23" s="131"/>
      <c r="C23" s="41" t="s">
        <v>15</v>
      </c>
      <c r="D23" s="42">
        <v>0</v>
      </c>
      <c r="E23" s="134"/>
      <c r="F23" s="29"/>
      <c r="G23" s="138"/>
      <c r="H23" s="46" t="s">
        <v>39</v>
      </c>
      <c r="I23" s="42">
        <v>0</v>
      </c>
      <c r="J23" s="134"/>
    </row>
    <row r="24" spans="2:19" ht="15.75" thickBot="1" x14ac:dyDescent="0.3">
      <c r="B24" s="136"/>
      <c r="C24" s="44" t="s">
        <v>16</v>
      </c>
      <c r="D24" s="45">
        <v>0</v>
      </c>
      <c r="E24" s="135"/>
      <c r="F24" s="29"/>
      <c r="G24" s="140"/>
      <c r="H24" s="47" t="s">
        <v>41</v>
      </c>
      <c r="I24" s="45">
        <v>0</v>
      </c>
      <c r="J24" s="135"/>
    </row>
    <row r="25" spans="2:19" ht="15.75" thickBot="1" x14ac:dyDescent="0.3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2:19" x14ac:dyDescent="0.25">
      <c r="B26" s="141" t="s">
        <v>181</v>
      </c>
      <c r="C26" s="142"/>
      <c r="D26" s="142"/>
      <c r="E26" s="143"/>
      <c r="F26" s="29"/>
      <c r="G26" s="128" t="s">
        <v>182</v>
      </c>
      <c r="H26" s="129"/>
      <c r="I26" s="129"/>
      <c r="J26" s="130"/>
    </row>
    <row r="27" spans="2:19" ht="45" x14ac:dyDescent="0.25">
      <c r="B27" s="146" t="s">
        <v>164</v>
      </c>
      <c r="C27" s="147"/>
      <c r="D27" s="145"/>
      <c r="E27" s="66" t="s">
        <v>221</v>
      </c>
      <c r="F27" s="29"/>
      <c r="G27" s="27" t="s">
        <v>156</v>
      </c>
      <c r="H27" s="144" t="s">
        <v>165</v>
      </c>
      <c r="I27" s="145"/>
      <c r="J27" s="66" t="s">
        <v>221</v>
      </c>
    </row>
    <row r="28" spans="2:19" x14ac:dyDescent="0.25">
      <c r="B28" s="48" t="s">
        <v>45</v>
      </c>
      <c r="C28" s="46" t="s">
        <v>46</v>
      </c>
      <c r="D28" s="43">
        <v>0</v>
      </c>
      <c r="E28" s="126">
        <f>SUM(D28:D42)</f>
        <v>0</v>
      </c>
      <c r="F28" s="29"/>
      <c r="G28" s="137" t="s">
        <v>159</v>
      </c>
      <c r="H28" s="46" t="s">
        <v>166</v>
      </c>
      <c r="I28" s="42">
        <v>0</v>
      </c>
      <c r="J28" s="133">
        <f>SUM(I28:I41)</f>
        <v>0</v>
      </c>
    </row>
    <row r="29" spans="2:19" x14ac:dyDescent="0.25">
      <c r="B29" s="48" t="s">
        <v>167</v>
      </c>
      <c r="C29" s="46" t="s">
        <v>168</v>
      </c>
      <c r="D29" s="42">
        <v>0</v>
      </c>
      <c r="E29" s="126"/>
      <c r="F29" s="29"/>
      <c r="G29" s="138"/>
      <c r="H29" s="46" t="s">
        <v>169</v>
      </c>
      <c r="I29" s="43">
        <v>0</v>
      </c>
      <c r="J29" s="134"/>
    </row>
    <row r="30" spans="2:19" x14ac:dyDescent="0.25">
      <c r="B30" s="48" t="s">
        <v>47</v>
      </c>
      <c r="C30" s="46" t="s">
        <v>48</v>
      </c>
      <c r="D30" s="43">
        <v>0</v>
      </c>
      <c r="E30" s="126"/>
      <c r="F30" s="29"/>
      <c r="G30" s="138"/>
      <c r="H30" s="46" t="s">
        <v>170</v>
      </c>
      <c r="I30" s="42">
        <v>0</v>
      </c>
      <c r="J30" s="134"/>
    </row>
    <row r="31" spans="2:19" x14ac:dyDescent="0.25">
      <c r="B31" s="48" t="s">
        <v>49</v>
      </c>
      <c r="C31" s="46" t="s">
        <v>50</v>
      </c>
      <c r="D31" s="42">
        <v>0</v>
      </c>
      <c r="E31" s="126"/>
      <c r="F31" s="29"/>
      <c r="G31" s="138"/>
      <c r="H31" s="46" t="s">
        <v>171</v>
      </c>
      <c r="I31" s="43">
        <v>0</v>
      </c>
      <c r="J31" s="134"/>
    </row>
    <row r="32" spans="2:19" x14ac:dyDescent="0.25">
      <c r="B32" s="48" t="s">
        <v>51</v>
      </c>
      <c r="C32" s="46" t="s">
        <v>52</v>
      </c>
      <c r="D32" s="43">
        <v>0</v>
      </c>
      <c r="E32" s="126"/>
      <c r="F32" s="29"/>
      <c r="G32" s="138"/>
      <c r="H32" s="46" t="s">
        <v>172</v>
      </c>
      <c r="I32" s="42">
        <v>0</v>
      </c>
      <c r="J32" s="134"/>
    </row>
    <row r="33" spans="2:10" x14ac:dyDescent="0.25">
      <c r="B33" s="48" t="s">
        <v>53</v>
      </c>
      <c r="C33" s="46" t="s">
        <v>54</v>
      </c>
      <c r="D33" s="42">
        <v>0</v>
      </c>
      <c r="E33" s="126"/>
      <c r="F33" s="29"/>
      <c r="G33" s="138"/>
      <c r="H33" s="46" t="s">
        <v>173</v>
      </c>
      <c r="I33" s="43">
        <v>0</v>
      </c>
      <c r="J33" s="134"/>
    </row>
    <row r="34" spans="2:10" x14ac:dyDescent="0.25">
      <c r="B34" s="48" t="s">
        <v>57</v>
      </c>
      <c r="C34" s="46" t="s">
        <v>58</v>
      </c>
      <c r="D34" s="43">
        <v>0</v>
      </c>
      <c r="E34" s="126"/>
      <c r="F34" s="29"/>
      <c r="G34" s="139"/>
      <c r="H34" s="46">
        <v>2023</v>
      </c>
      <c r="I34" s="42">
        <v>0</v>
      </c>
      <c r="J34" s="134"/>
    </row>
    <row r="35" spans="2:10" x14ac:dyDescent="0.25">
      <c r="B35" s="48" t="s">
        <v>59</v>
      </c>
      <c r="C35" s="46" t="s">
        <v>60</v>
      </c>
      <c r="D35" s="42">
        <v>0</v>
      </c>
      <c r="E35" s="126"/>
      <c r="F35" s="29"/>
      <c r="G35" s="137" t="s">
        <v>161</v>
      </c>
      <c r="H35" s="46" t="s">
        <v>166</v>
      </c>
      <c r="I35" s="43">
        <v>0</v>
      </c>
      <c r="J35" s="134"/>
    </row>
    <row r="36" spans="2:10" x14ac:dyDescent="0.25">
      <c r="B36" s="48" t="s">
        <v>61</v>
      </c>
      <c r="C36" s="46" t="s">
        <v>62</v>
      </c>
      <c r="D36" s="43">
        <v>0</v>
      </c>
      <c r="E36" s="126"/>
      <c r="F36" s="29"/>
      <c r="G36" s="138"/>
      <c r="H36" s="46" t="s">
        <v>169</v>
      </c>
      <c r="I36" s="42">
        <v>0</v>
      </c>
      <c r="J36" s="134"/>
    </row>
    <row r="37" spans="2:10" x14ac:dyDescent="0.25">
      <c r="B37" s="48" t="s">
        <v>63</v>
      </c>
      <c r="C37" s="46" t="s">
        <v>64</v>
      </c>
      <c r="D37" s="42">
        <v>0</v>
      </c>
      <c r="E37" s="126"/>
      <c r="F37" s="29"/>
      <c r="G37" s="138"/>
      <c r="H37" s="46" t="s">
        <v>170</v>
      </c>
      <c r="I37" s="43">
        <v>0</v>
      </c>
      <c r="J37" s="134"/>
    </row>
    <row r="38" spans="2:10" x14ac:dyDescent="0.25">
      <c r="B38" s="48" t="s">
        <v>67</v>
      </c>
      <c r="C38" s="46" t="s">
        <v>68</v>
      </c>
      <c r="D38" s="43">
        <v>0</v>
      </c>
      <c r="E38" s="126"/>
      <c r="F38" s="29"/>
      <c r="G38" s="138"/>
      <c r="H38" s="46" t="s">
        <v>171</v>
      </c>
      <c r="I38" s="42">
        <v>0</v>
      </c>
      <c r="J38" s="134"/>
    </row>
    <row r="39" spans="2:10" x14ac:dyDescent="0.25">
      <c r="B39" s="48" t="s">
        <v>69</v>
      </c>
      <c r="C39" s="46" t="s">
        <v>70</v>
      </c>
      <c r="D39" s="42">
        <v>0</v>
      </c>
      <c r="E39" s="126"/>
      <c r="F39" s="29"/>
      <c r="G39" s="138"/>
      <c r="H39" s="46" t="s">
        <v>172</v>
      </c>
      <c r="I39" s="43">
        <v>0</v>
      </c>
      <c r="J39" s="134"/>
    </row>
    <row r="40" spans="2:10" x14ac:dyDescent="0.25">
      <c r="B40" s="48" t="s">
        <v>71</v>
      </c>
      <c r="C40" s="46" t="s">
        <v>72</v>
      </c>
      <c r="D40" s="43">
        <v>0</v>
      </c>
      <c r="E40" s="126"/>
      <c r="F40" s="29"/>
      <c r="G40" s="138"/>
      <c r="H40" s="46" t="s">
        <v>173</v>
      </c>
      <c r="I40" s="42">
        <v>0</v>
      </c>
      <c r="J40" s="134"/>
    </row>
    <row r="41" spans="2:10" ht="15.75" thickBot="1" x14ac:dyDescent="0.3">
      <c r="B41" s="48" t="s">
        <v>73</v>
      </c>
      <c r="C41" s="46" t="s">
        <v>74</v>
      </c>
      <c r="D41" s="42">
        <v>0</v>
      </c>
      <c r="E41" s="126"/>
      <c r="F41" s="29"/>
      <c r="G41" s="140"/>
      <c r="H41" s="46">
        <v>2023</v>
      </c>
      <c r="I41" s="45">
        <v>0</v>
      </c>
      <c r="J41" s="135"/>
    </row>
    <row r="42" spans="2:10" ht="15.75" thickBot="1" x14ac:dyDescent="0.3">
      <c r="B42" s="49" t="s">
        <v>75</v>
      </c>
      <c r="C42" s="47" t="s">
        <v>76</v>
      </c>
      <c r="D42" s="45">
        <v>0</v>
      </c>
      <c r="E42" s="127"/>
      <c r="F42" s="29"/>
      <c r="G42" s="29"/>
      <c r="H42" s="29"/>
      <c r="I42" s="29"/>
      <c r="J42" s="29"/>
    </row>
    <row r="45" spans="2:10" x14ac:dyDescent="0.25">
      <c r="B45" s="69" t="s">
        <v>208</v>
      </c>
      <c r="C45" s="69" t="s">
        <v>211</v>
      </c>
    </row>
  </sheetData>
  <mergeCells count="22">
    <mergeCell ref="B19:B24"/>
    <mergeCell ref="G11:J11"/>
    <mergeCell ref="H27:I27"/>
    <mergeCell ref="B26:E26"/>
    <mergeCell ref="B27:D27"/>
    <mergeCell ref="G26:J26"/>
    <mergeCell ref="B2:N2"/>
    <mergeCell ref="N4:N9"/>
    <mergeCell ref="B4:B6"/>
    <mergeCell ref="B7:B9"/>
    <mergeCell ref="E28:E42"/>
    <mergeCell ref="G28:G34"/>
    <mergeCell ref="J28:J41"/>
    <mergeCell ref="G35:G41"/>
    <mergeCell ref="B11:E11"/>
    <mergeCell ref="C12:D12"/>
    <mergeCell ref="H12:I12"/>
    <mergeCell ref="J13:J24"/>
    <mergeCell ref="E13:E24"/>
    <mergeCell ref="G13:G18"/>
    <mergeCell ref="G19:G24"/>
    <mergeCell ref="B13:B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6"/>
  <sheetViews>
    <sheetView tabSelected="1" zoomScaleNormal="100" workbookViewId="0">
      <selection activeCell="I34" sqref="I34"/>
    </sheetView>
  </sheetViews>
  <sheetFormatPr defaultColWidth="8.85546875" defaultRowHeight="15" x14ac:dyDescent="0.25"/>
  <cols>
    <col min="1" max="1" width="2.42578125" style="29" customWidth="1"/>
    <col min="2" max="2" width="18.140625" style="29" bestFit="1" customWidth="1"/>
    <col min="3" max="3" width="57.28515625" style="29" bestFit="1" customWidth="1"/>
    <col min="4" max="4" width="15.7109375" style="29" bestFit="1" customWidth="1"/>
    <col min="5" max="6" width="15.140625" style="29" bestFit="1" customWidth="1"/>
    <col min="7" max="7" width="11" style="29" customWidth="1"/>
    <col min="8" max="8" width="18.140625" style="29" bestFit="1" customWidth="1"/>
    <col min="9" max="9" width="26.28515625" style="29" bestFit="1" customWidth="1"/>
    <col min="10" max="10" width="15.7109375" style="29" bestFit="1" customWidth="1"/>
    <col min="11" max="12" width="15.140625" style="29" bestFit="1" customWidth="1"/>
    <col min="13" max="16384" width="8.85546875" style="29"/>
  </cols>
  <sheetData>
    <row r="1" spans="2:13" x14ac:dyDescent="0.25">
      <c r="B1" s="148" t="s">
        <v>223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2:13" ht="15.75" thickBot="1" x14ac:dyDescent="0.3"/>
    <row r="3" spans="2:13" x14ac:dyDescent="0.25">
      <c r="B3" s="128" t="s">
        <v>183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</row>
    <row r="4" spans="2:13" ht="30.75" thickBot="1" x14ac:dyDescent="0.3">
      <c r="B4" s="27" t="s">
        <v>156</v>
      </c>
      <c r="C4" s="28" t="s">
        <v>157</v>
      </c>
      <c r="D4" s="156" t="s">
        <v>8</v>
      </c>
      <c r="E4" s="157" t="s">
        <v>9</v>
      </c>
      <c r="F4" s="158" t="s">
        <v>143</v>
      </c>
      <c r="G4" s="159" t="s">
        <v>144</v>
      </c>
      <c r="H4" s="160" t="s">
        <v>12</v>
      </c>
      <c r="I4" s="161" t="s">
        <v>13</v>
      </c>
      <c r="J4" s="162" t="s">
        <v>14</v>
      </c>
      <c r="K4" s="163" t="s">
        <v>15</v>
      </c>
      <c r="L4" s="164" t="s">
        <v>16</v>
      </c>
      <c r="M4" s="165" t="s">
        <v>17</v>
      </c>
    </row>
    <row r="5" spans="2:13" ht="18" x14ac:dyDescent="0.25">
      <c r="B5" s="131" t="s">
        <v>159</v>
      </c>
      <c r="C5" s="154" t="s">
        <v>184</v>
      </c>
      <c r="D5" s="166">
        <v>41.995788865546217</v>
      </c>
      <c r="E5" s="167">
        <v>83.449788537549423</v>
      </c>
      <c r="F5" s="167">
        <v>107.56314538676607</v>
      </c>
      <c r="G5" s="167">
        <v>76.434527936962752</v>
      </c>
      <c r="H5" s="167">
        <v>80.728994102228086</v>
      </c>
      <c r="I5" s="167">
        <v>97.676071862348195</v>
      </c>
      <c r="J5" s="167">
        <v>125.20674492037355</v>
      </c>
      <c r="K5" s="167">
        <v>145.99989181561605</v>
      </c>
      <c r="L5" s="167">
        <v>191.03121638132569</v>
      </c>
      <c r="M5" s="168">
        <v>286.32769647948032</v>
      </c>
    </row>
    <row r="6" spans="2:13" ht="18" x14ac:dyDescent="0.25">
      <c r="B6" s="131"/>
      <c r="C6" s="154" t="s">
        <v>185</v>
      </c>
      <c r="D6" s="169">
        <v>52.520228439461903</v>
      </c>
      <c r="E6" s="61">
        <v>39.630753174603171</v>
      </c>
      <c r="F6" s="61">
        <v>28.038292618384407</v>
      </c>
      <c r="G6" s="61">
        <v>24.710326853087285</v>
      </c>
      <c r="H6" s="61">
        <v>29.25971914563106</v>
      </c>
      <c r="I6" s="61">
        <v>35.310514565500014</v>
      </c>
      <c r="J6" s="61">
        <v>34.680953089629043</v>
      </c>
      <c r="K6" s="61">
        <v>21.73119308275329</v>
      </c>
      <c r="L6" s="61">
        <v>13.381376011629644</v>
      </c>
      <c r="M6" s="64">
        <v>20.30382554297481</v>
      </c>
    </row>
    <row r="7" spans="2:13" ht="18" x14ac:dyDescent="0.25">
      <c r="B7" s="131"/>
      <c r="C7" s="154" t="s">
        <v>186</v>
      </c>
      <c r="D7" s="170">
        <v>9.6721665884861405</v>
      </c>
      <c r="E7" s="153">
        <v>14.819860557768923</v>
      </c>
      <c r="F7" s="153">
        <v>22.587537936802963</v>
      </c>
      <c r="G7" s="153">
        <v>18.674763042233351</v>
      </c>
      <c r="H7" s="153">
        <v>20.498697848761406</v>
      </c>
      <c r="I7" s="153">
        <v>22.421721280887571</v>
      </c>
      <c r="J7" s="153">
        <v>27.395242083562394</v>
      </c>
      <c r="K7" s="153">
        <v>30.79951662484315</v>
      </c>
      <c r="L7" s="153">
        <v>38.833060727781131</v>
      </c>
      <c r="M7" s="171">
        <v>55.556401321018079</v>
      </c>
    </row>
    <row r="8" spans="2:13" ht="18" x14ac:dyDescent="0.25">
      <c r="B8" s="131" t="s">
        <v>161</v>
      </c>
      <c r="C8" s="154" t="s">
        <v>184</v>
      </c>
      <c r="D8" s="170">
        <v>35.695934782608695</v>
      </c>
      <c r="E8" s="153">
        <v>97.494540540540541</v>
      </c>
      <c r="F8" s="153">
        <v>151.60226415094343</v>
      </c>
      <c r="G8" s="153">
        <v>239.25033333333334</v>
      </c>
      <c r="H8" s="153">
        <v>422.86045955882349</v>
      </c>
      <c r="I8" s="153">
        <v>235.95063104838715</v>
      </c>
      <c r="J8" s="153">
        <v>253.48962853773611</v>
      </c>
      <c r="K8" s="153">
        <v>235.21479316546782</v>
      </c>
      <c r="L8" s="153">
        <v>247.21369431818164</v>
      </c>
      <c r="M8" s="171">
        <v>291.39262411586407</v>
      </c>
    </row>
    <row r="9" spans="2:13" ht="18" x14ac:dyDescent="0.25">
      <c r="B9" s="131"/>
      <c r="C9" s="154" t="s">
        <v>185</v>
      </c>
      <c r="D9" s="169">
        <v>102.86458958333337</v>
      </c>
      <c r="E9" s="61">
        <v>133.3027027027027</v>
      </c>
      <c r="F9" s="61">
        <v>99.649069245283016</v>
      </c>
      <c r="G9" s="61">
        <v>97.124722571428563</v>
      </c>
      <c r="H9" s="61">
        <v>118.71385369963367</v>
      </c>
      <c r="I9" s="61">
        <v>79.405574028056137</v>
      </c>
      <c r="J9" s="61">
        <v>49.44959502903604</v>
      </c>
      <c r="K9" s="61">
        <v>32.20193460303301</v>
      </c>
      <c r="L9" s="61">
        <v>23.083869848349188</v>
      </c>
      <c r="M9" s="64">
        <v>27.631296488881741</v>
      </c>
    </row>
    <row r="10" spans="2:13" ht="18.75" thickBot="1" x14ac:dyDescent="0.3">
      <c r="B10" s="149"/>
      <c r="C10" s="155" t="s">
        <v>186</v>
      </c>
      <c r="D10" s="172">
        <v>28.116387608695653</v>
      </c>
      <c r="E10" s="62">
        <v>22.889999999999997</v>
      </c>
      <c r="F10" s="62">
        <v>34.065961538461529</v>
      </c>
      <c r="G10" s="62">
        <v>53.714179568345322</v>
      </c>
      <c r="H10" s="62">
        <v>96.901854545454526</v>
      </c>
      <c r="I10" s="62">
        <v>53.203265890688272</v>
      </c>
      <c r="J10" s="62">
        <v>55.545994527186743</v>
      </c>
      <c r="K10" s="62">
        <v>50.797136584699452</v>
      </c>
      <c r="L10" s="62">
        <v>50.323978352272732</v>
      </c>
      <c r="M10" s="65">
        <v>54.425589282345051</v>
      </c>
    </row>
    <row r="11" spans="2:13" ht="15.75" thickBot="1" x14ac:dyDescent="0.3"/>
    <row r="12" spans="2:13" x14ac:dyDescent="0.25">
      <c r="B12" s="141" t="s">
        <v>157</v>
      </c>
      <c r="C12" s="142"/>
      <c r="D12" s="142"/>
      <c r="E12" s="142"/>
      <c r="F12" s="143"/>
      <c r="H12" s="128" t="s">
        <v>158</v>
      </c>
      <c r="I12" s="129"/>
      <c r="J12" s="129"/>
      <c r="K12" s="129"/>
      <c r="L12" s="130"/>
    </row>
    <row r="13" spans="2:13" ht="30" x14ac:dyDescent="0.25">
      <c r="B13" s="27" t="s">
        <v>156</v>
      </c>
      <c r="C13" s="28" t="s">
        <v>157</v>
      </c>
      <c r="D13" s="55" t="s">
        <v>187</v>
      </c>
      <c r="E13" s="55" t="s">
        <v>188</v>
      </c>
      <c r="F13" s="56" t="s">
        <v>189</v>
      </c>
      <c r="H13" s="27" t="s">
        <v>156</v>
      </c>
      <c r="I13" s="28" t="s">
        <v>158</v>
      </c>
      <c r="J13" s="55" t="s">
        <v>187</v>
      </c>
      <c r="K13" s="55" t="s">
        <v>188</v>
      </c>
      <c r="L13" s="56" t="s">
        <v>189</v>
      </c>
    </row>
    <row r="14" spans="2:13" x14ac:dyDescent="0.25">
      <c r="B14" s="131" t="s">
        <v>159</v>
      </c>
      <c r="C14" s="41" t="s">
        <v>160</v>
      </c>
      <c r="D14" s="60">
        <v>0</v>
      </c>
      <c r="E14" s="60">
        <v>0</v>
      </c>
      <c r="F14" s="63">
        <v>0</v>
      </c>
      <c r="H14" s="137" t="s">
        <v>159</v>
      </c>
      <c r="I14" s="46" t="s">
        <v>35</v>
      </c>
      <c r="J14" s="60">
        <v>134.30576742342339</v>
      </c>
      <c r="K14" s="60">
        <v>29.309914983164987</v>
      </c>
      <c r="L14" s="63">
        <v>0</v>
      </c>
    </row>
    <row r="15" spans="2:13" x14ac:dyDescent="0.25">
      <c r="B15" s="131"/>
      <c r="C15" s="41" t="s">
        <v>12</v>
      </c>
      <c r="D15" s="61">
        <v>0</v>
      </c>
      <c r="E15" s="61">
        <v>0</v>
      </c>
      <c r="F15" s="64">
        <v>0</v>
      </c>
      <c r="H15" s="138"/>
      <c r="I15" s="46" t="s">
        <v>36</v>
      </c>
      <c r="J15" s="61">
        <v>210.92657637729786</v>
      </c>
      <c r="K15" s="61">
        <v>21.071164376141791</v>
      </c>
      <c r="L15" s="64">
        <v>0</v>
      </c>
    </row>
    <row r="16" spans="2:13" x14ac:dyDescent="0.25">
      <c r="B16" s="131"/>
      <c r="C16" s="41" t="s">
        <v>13</v>
      </c>
      <c r="D16" s="60">
        <v>188.39764778999339</v>
      </c>
      <c r="E16" s="60">
        <v>17.625279529780784</v>
      </c>
      <c r="F16" s="63">
        <v>0</v>
      </c>
      <c r="H16" s="138"/>
      <c r="I16" s="46" t="s">
        <v>37</v>
      </c>
      <c r="J16" s="60">
        <v>203.4074673401432</v>
      </c>
      <c r="K16" s="60">
        <v>20.979813969149372</v>
      </c>
      <c r="L16" s="63">
        <v>0</v>
      </c>
    </row>
    <row r="17" spans="2:12" x14ac:dyDescent="0.25">
      <c r="B17" s="131"/>
      <c r="C17" s="41" t="s">
        <v>14</v>
      </c>
      <c r="D17" s="61">
        <v>215.46035095079588</v>
      </c>
      <c r="E17" s="61">
        <v>44.473282846167315</v>
      </c>
      <c r="F17" s="64">
        <v>0</v>
      </c>
      <c r="H17" s="138"/>
      <c r="I17" s="46" t="s">
        <v>38</v>
      </c>
      <c r="J17" s="61">
        <v>83.704130605263174</v>
      </c>
      <c r="K17" s="61">
        <v>29.80055303881511</v>
      </c>
      <c r="L17" s="64">
        <v>0</v>
      </c>
    </row>
    <row r="18" spans="2:12" x14ac:dyDescent="0.25">
      <c r="B18" s="131"/>
      <c r="C18" s="41" t="s">
        <v>15</v>
      </c>
      <c r="D18" s="60">
        <v>275.04804305376325</v>
      </c>
      <c r="E18" s="60">
        <v>62.995666985743384</v>
      </c>
      <c r="F18" s="63">
        <v>0</v>
      </c>
      <c r="H18" s="138"/>
      <c r="I18" s="46" t="s">
        <v>39</v>
      </c>
      <c r="J18" s="60">
        <v>77.621420956610507</v>
      </c>
      <c r="K18" s="60">
        <v>27.14237631318138</v>
      </c>
      <c r="L18" s="63">
        <v>0</v>
      </c>
    </row>
    <row r="19" spans="2:12" x14ac:dyDescent="0.25">
      <c r="B19" s="132"/>
      <c r="C19" s="41" t="s">
        <v>16</v>
      </c>
      <c r="D19" s="61">
        <v>173.24</v>
      </c>
      <c r="E19" s="61">
        <v>3.3349999999999995</v>
      </c>
      <c r="F19" s="64">
        <v>0</v>
      </c>
      <c r="H19" s="139"/>
      <c r="I19" s="46" t="s">
        <v>41</v>
      </c>
      <c r="J19" s="61">
        <v>136.11756839679623</v>
      </c>
      <c r="K19" s="61">
        <v>23.110552944896103</v>
      </c>
      <c r="L19" s="64">
        <v>0</v>
      </c>
    </row>
    <row r="20" spans="2:12" x14ac:dyDescent="0.25">
      <c r="B20" s="131" t="s">
        <v>161</v>
      </c>
      <c r="C20" s="41" t="s">
        <v>160</v>
      </c>
      <c r="D20" s="60">
        <v>0</v>
      </c>
      <c r="E20" s="60">
        <v>0</v>
      </c>
      <c r="F20" s="63">
        <v>0</v>
      </c>
      <c r="H20" s="137" t="s">
        <v>161</v>
      </c>
      <c r="I20" s="46" t="s">
        <v>35</v>
      </c>
      <c r="J20" s="60">
        <v>206.70480080000002</v>
      </c>
      <c r="K20" s="60">
        <v>60.43162019999999</v>
      </c>
      <c r="L20" s="63">
        <v>0</v>
      </c>
    </row>
    <row r="21" spans="2:12" x14ac:dyDescent="0.25">
      <c r="B21" s="131"/>
      <c r="C21" s="41" t="s">
        <v>12</v>
      </c>
      <c r="D21" s="61">
        <v>0</v>
      </c>
      <c r="E21" s="61">
        <v>0</v>
      </c>
      <c r="F21" s="64">
        <v>0</v>
      </c>
      <c r="H21" s="138"/>
      <c r="I21" s="46" t="s">
        <v>36</v>
      </c>
      <c r="J21" s="61">
        <v>269.1497784462149</v>
      </c>
      <c r="K21" s="61">
        <v>32.511894846046353</v>
      </c>
      <c r="L21" s="64">
        <v>0</v>
      </c>
    </row>
    <row r="22" spans="2:12" x14ac:dyDescent="0.25">
      <c r="B22" s="131"/>
      <c r="C22" s="41" t="s">
        <v>13</v>
      </c>
      <c r="D22" s="60">
        <v>253.09626819204769</v>
      </c>
      <c r="E22" s="60">
        <v>35.505070442299292</v>
      </c>
      <c r="F22" s="63">
        <v>0</v>
      </c>
      <c r="H22" s="138"/>
      <c r="I22" s="46" t="s">
        <v>37</v>
      </c>
      <c r="J22" s="60">
        <v>272.5758874752616</v>
      </c>
      <c r="K22" s="60">
        <v>40.550463076081044</v>
      </c>
      <c r="L22" s="63">
        <v>0</v>
      </c>
    </row>
    <row r="23" spans="2:12" x14ac:dyDescent="0.25">
      <c r="B23" s="131"/>
      <c r="C23" s="41" t="s">
        <v>14</v>
      </c>
      <c r="D23" s="61">
        <v>331.8037311015118</v>
      </c>
      <c r="E23" s="61">
        <v>56.294869214437391</v>
      </c>
      <c r="F23" s="64">
        <v>0</v>
      </c>
      <c r="H23" s="138"/>
      <c r="I23" s="46" t="s">
        <v>38</v>
      </c>
      <c r="J23" s="61">
        <v>194.89701351351354</v>
      </c>
      <c r="K23" s="61">
        <v>78.269488666666675</v>
      </c>
      <c r="L23" s="64">
        <v>0</v>
      </c>
    </row>
    <row r="24" spans="2:12" x14ac:dyDescent="0.25">
      <c r="B24" s="131"/>
      <c r="C24" s="41" t="s">
        <v>15</v>
      </c>
      <c r="D24" s="60">
        <v>438.58357894736855</v>
      </c>
      <c r="E24" s="60">
        <v>75.155519485294121</v>
      </c>
      <c r="F24" s="63">
        <v>0</v>
      </c>
      <c r="H24" s="138"/>
      <c r="I24" s="46" t="s">
        <v>39</v>
      </c>
      <c r="J24" s="60">
        <v>231.08237383177573</v>
      </c>
      <c r="K24" s="60">
        <v>87.735891284403678</v>
      </c>
      <c r="L24" s="63">
        <v>0</v>
      </c>
    </row>
    <row r="25" spans="2:12" ht="15.75" thickBot="1" x14ac:dyDescent="0.3">
      <c r="B25" s="136"/>
      <c r="C25" s="44" t="s">
        <v>16</v>
      </c>
      <c r="D25" s="70">
        <v>482.34749999999997</v>
      </c>
      <c r="E25" s="70">
        <v>106.19</v>
      </c>
      <c r="F25" s="71">
        <v>0</v>
      </c>
      <c r="H25" s="140"/>
      <c r="I25" s="47" t="s">
        <v>41</v>
      </c>
      <c r="J25" s="70">
        <v>213.2116369710468</v>
      </c>
      <c r="K25" s="70">
        <v>51.55959454945053</v>
      </c>
      <c r="L25" s="71">
        <v>0</v>
      </c>
    </row>
    <row r="26" spans="2:12" ht="15.75" thickBot="1" x14ac:dyDescent="0.3"/>
    <row r="27" spans="2:12" x14ac:dyDescent="0.25">
      <c r="B27" s="141" t="s">
        <v>156</v>
      </c>
      <c r="C27" s="142"/>
      <c r="D27" s="142"/>
      <c r="E27" s="142"/>
      <c r="F27" s="143"/>
      <c r="H27" s="128" t="s">
        <v>163</v>
      </c>
      <c r="I27" s="129"/>
      <c r="J27" s="129"/>
      <c r="K27" s="129"/>
      <c r="L27" s="130"/>
    </row>
    <row r="28" spans="2:12" ht="30" x14ac:dyDescent="0.25">
      <c r="B28" s="124" t="s">
        <v>164</v>
      </c>
      <c r="C28" s="125"/>
      <c r="D28" s="55" t="s">
        <v>187</v>
      </c>
      <c r="E28" s="55" t="s">
        <v>188</v>
      </c>
      <c r="F28" s="56" t="s">
        <v>189</v>
      </c>
      <c r="H28" s="27" t="s">
        <v>156</v>
      </c>
      <c r="I28" s="28" t="s">
        <v>165</v>
      </c>
      <c r="J28" s="55" t="s">
        <v>187</v>
      </c>
      <c r="K28" s="55" t="s">
        <v>188</v>
      </c>
      <c r="L28" s="56" t="s">
        <v>189</v>
      </c>
    </row>
    <row r="29" spans="2:12" x14ac:dyDescent="0.25">
      <c r="B29" s="48" t="s">
        <v>45</v>
      </c>
      <c r="C29" s="46" t="s">
        <v>46</v>
      </c>
      <c r="D29" s="60">
        <v>192.97694360787625</v>
      </c>
      <c r="E29" s="60">
        <v>21.669346313891225</v>
      </c>
      <c r="F29" s="63">
        <v>0</v>
      </c>
      <c r="H29" s="137" t="s">
        <v>159</v>
      </c>
      <c r="I29" s="46" t="s">
        <v>166</v>
      </c>
      <c r="J29" s="153">
        <v>242.11858884437854</v>
      </c>
      <c r="K29" s="153">
        <v>27.21062069839536</v>
      </c>
      <c r="L29" s="57">
        <v>0</v>
      </c>
    </row>
    <row r="30" spans="2:12" x14ac:dyDescent="0.25">
      <c r="B30" s="48" t="s">
        <v>167</v>
      </c>
      <c r="C30" s="46" t="s">
        <v>168</v>
      </c>
      <c r="D30" s="61">
        <v>314.84488235294111</v>
      </c>
      <c r="E30" s="61">
        <v>1.2464324999999998</v>
      </c>
      <c r="F30" s="64">
        <v>0</v>
      </c>
      <c r="H30" s="138"/>
      <c r="I30" s="46" t="s">
        <v>169</v>
      </c>
      <c r="J30" s="153">
        <v>196.19281135584023</v>
      </c>
      <c r="K30" s="153">
        <v>23.863239180194277</v>
      </c>
      <c r="L30" s="58">
        <v>0</v>
      </c>
    </row>
    <row r="31" spans="2:12" x14ac:dyDescent="0.25">
      <c r="B31" s="48" t="s">
        <v>47</v>
      </c>
      <c r="C31" s="46" t="s">
        <v>48</v>
      </c>
      <c r="D31" s="60">
        <v>243.00290581162301</v>
      </c>
      <c r="E31" s="60">
        <v>56.168386031128399</v>
      </c>
      <c r="F31" s="63">
        <v>0</v>
      </c>
      <c r="H31" s="138"/>
      <c r="I31" s="46" t="s">
        <v>170</v>
      </c>
      <c r="J31" s="153">
        <v>174.52477263184502</v>
      </c>
      <c r="K31" s="153">
        <v>22.666340015537223</v>
      </c>
      <c r="L31" s="57">
        <v>0</v>
      </c>
    </row>
    <row r="32" spans="2:12" x14ac:dyDescent="0.25">
      <c r="B32" s="48" t="s">
        <v>49</v>
      </c>
      <c r="C32" s="46" t="s">
        <v>50</v>
      </c>
      <c r="D32" s="61">
        <v>179.87292753623188</v>
      </c>
      <c r="E32" s="61">
        <v>52.0850001724138</v>
      </c>
      <c r="F32" s="64">
        <v>0</v>
      </c>
      <c r="H32" s="138"/>
      <c r="I32" s="46" t="s">
        <v>171</v>
      </c>
      <c r="J32" s="153">
        <v>153.90194804749913</v>
      </c>
      <c r="K32" s="153">
        <v>20.728151037006821</v>
      </c>
      <c r="L32" s="58">
        <v>0</v>
      </c>
    </row>
    <row r="33" spans="2:12" x14ac:dyDescent="0.25">
      <c r="B33" s="48" t="s">
        <v>51</v>
      </c>
      <c r="C33" s="46" t="s">
        <v>52</v>
      </c>
      <c r="D33" s="60">
        <v>181.4324562438544</v>
      </c>
      <c r="E33" s="60">
        <v>43.793142807357235</v>
      </c>
      <c r="F33" s="63">
        <v>0</v>
      </c>
      <c r="H33" s="138"/>
      <c r="I33" s="46" t="s">
        <v>172</v>
      </c>
      <c r="J33" s="153">
        <v>138.78419044740033</v>
      </c>
      <c r="K33" s="153">
        <v>21.0222246413752</v>
      </c>
      <c r="L33" s="57">
        <v>0</v>
      </c>
    </row>
    <row r="34" spans="2:12" x14ac:dyDescent="0.25">
      <c r="B34" s="48" t="s">
        <v>53</v>
      </c>
      <c r="C34" s="46" t="s">
        <v>54</v>
      </c>
      <c r="D34" s="61">
        <v>178.91594736842106</v>
      </c>
      <c r="E34" s="61">
        <v>39.477118421052623</v>
      </c>
      <c r="F34" s="64">
        <v>0</v>
      </c>
      <c r="H34" s="138"/>
      <c r="I34" s="46" t="s">
        <v>219</v>
      </c>
      <c r="J34" s="153">
        <v>140.76619584117122</v>
      </c>
      <c r="K34" s="153">
        <v>30.231479727731092</v>
      </c>
      <c r="L34" s="58">
        <v>0</v>
      </c>
    </row>
    <row r="35" spans="2:12" x14ac:dyDescent="0.25">
      <c r="B35" s="48" t="s">
        <v>57</v>
      </c>
      <c r="C35" s="46" t="s">
        <v>58</v>
      </c>
      <c r="D35" s="60">
        <v>181.43385714285714</v>
      </c>
      <c r="E35" s="60">
        <v>39.184285714285707</v>
      </c>
      <c r="F35" s="63">
        <v>0</v>
      </c>
      <c r="H35" s="139"/>
      <c r="I35" s="46">
        <v>2024</v>
      </c>
      <c r="J35" s="153">
        <v>56.639104258675076</v>
      </c>
      <c r="K35" s="153">
        <v>19.596281352583578</v>
      </c>
      <c r="L35" s="57">
        <v>0</v>
      </c>
    </row>
    <row r="36" spans="2:12" x14ac:dyDescent="0.25">
      <c r="B36" s="48" t="s">
        <v>59</v>
      </c>
      <c r="C36" s="46" t="s">
        <v>60</v>
      </c>
      <c r="D36" s="61">
        <v>820.48833333333334</v>
      </c>
      <c r="E36" s="61">
        <v>44.214285714285715</v>
      </c>
      <c r="F36" s="64">
        <v>0</v>
      </c>
      <c r="H36" s="137" t="s">
        <v>161</v>
      </c>
      <c r="I36" s="46" t="s">
        <v>166</v>
      </c>
      <c r="J36" s="153">
        <v>320.42274205267961</v>
      </c>
      <c r="K36" s="153">
        <v>44.881616445242372</v>
      </c>
      <c r="L36" s="58">
        <v>0</v>
      </c>
    </row>
    <row r="37" spans="2:12" x14ac:dyDescent="0.25">
      <c r="B37" s="48" t="s">
        <v>61</v>
      </c>
      <c r="C37" s="46" t="s">
        <v>62</v>
      </c>
      <c r="D37" s="60">
        <v>665.12266666666665</v>
      </c>
      <c r="E37" s="60">
        <v>123.24258567251462</v>
      </c>
      <c r="F37" s="63">
        <v>0</v>
      </c>
      <c r="H37" s="138"/>
      <c r="I37" s="46" t="s">
        <v>169</v>
      </c>
      <c r="J37" s="153">
        <v>255.31266852487138</v>
      </c>
      <c r="K37" s="153">
        <v>36.616918764486762</v>
      </c>
      <c r="L37" s="57">
        <v>0</v>
      </c>
    </row>
    <row r="38" spans="2:12" x14ac:dyDescent="0.25">
      <c r="B38" s="48" t="s">
        <v>63</v>
      </c>
      <c r="C38" s="46" t="s">
        <v>64</v>
      </c>
      <c r="D38" s="61">
        <v>279.77726011317674</v>
      </c>
      <c r="E38" s="61">
        <v>35.018308650089544</v>
      </c>
      <c r="F38" s="64">
        <v>0</v>
      </c>
      <c r="H38" s="138"/>
      <c r="I38" s="46" t="s">
        <v>170</v>
      </c>
      <c r="J38" s="153">
        <v>249.04056638418075</v>
      </c>
      <c r="K38" s="153">
        <v>35.266420785123962</v>
      </c>
      <c r="L38" s="58">
        <v>0</v>
      </c>
    </row>
    <row r="39" spans="2:12" x14ac:dyDescent="0.25">
      <c r="B39" s="48" t="s">
        <v>67</v>
      </c>
      <c r="C39" s="46" t="s">
        <v>68</v>
      </c>
      <c r="D39" s="60">
        <v>329.91833333333329</v>
      </c>
      <c r="E39" s="60">
        <v>90.368571428571414</v>
      </c>
      <c r="F39" s="63">
        <v>0</v>
      </c>
      <c r="H39" s="138"/>
      <c r="I39" s="46" t="s">
        <v>171</v>
      </c>
      <c r="J39" s="153">
        <v>235.43505922857148</v>
      </c>
      <c r="K39" s="153">
        <v>46.015816118421036</v>
      </c>
      <c r="L39" s="57">
        <v>0</v>
      </c>
    </row>
    <row r="40" spans="2:12" x14ac:dyDescent="0.25">
      <c r="B40" s="48" t="s">
        <v>69</v>
      </c>
      <c r="C40" s="46" t="s">
        <v>70</v>
      </c>
      <c r="D40" s="61">
        <v>288.21657142857146</v>
      </c>
      <c r="E40" s="61">
        <v>77.953232272727263</v>
      </c>
      <c r="F40" s="64">
        <v>0</v>
      </c>
      <c r="H40" s="138"/>
      <c r="I40" s="46" t="s">
        <v>172</v>
      </c>
      <c r="J40" s="153">
        <v>272.74279427083349</v>
      </c>
      <c r="K40" s="153">
        <v>53.078293469387738</v>
      </c>
      <c r="L40" s="58">
        <v>0</v>
      </c>
    </row>
    <row r="41" spans="2:12" x14ac:dyDescent="0.25">
      <c r="B41" s="48" t="s">
        <v>71</v>
      </c>
      <c r="C41" s="46" t="s">
        <v>72</v>
      </c>
      <c r="D41" s="60">
        <v>284.45944444444444</v>
      </c>
      <c r="E41" s="60">
        <v>49.057455789473678</v>
      </c>
      <c r="F41" s="63">
        <v>0</v>
      </c>
      <c r="H41" s="138"/>
      <c r="I41" s="46" t="s">
        <v>219</v>
      </c>
      <c r="J41" s="153">
        <v>159.94186035842293</v>
      </c>
      <c r="K41" s="153">
        <v>45.36631848056539</v>
      </c>
      <c r="L41" s="57">
        <v>0</v>
      </c>
    </row>
    <row r="42" spans="2:12" ht="15.75" thickBot="1" x14ac:dyDescent="0.3">
      <c r="B42" s="48" t="s">
        <v>73</v>
      </c>
      <c r="C42" s="46" t="s">
        <v>74</v>
      </c>
      <c r="D42" s="61">
        <v>226.07615000000001</v>
      </c>
      <c r="E42" s="61">
        <v>39.773057049180331</v>
      </c>
      <c r="F42" s="64">
        <v>0</v>
      </c>
      <c r="H42" s="140"/>
      <c r="I42" s="47">
        <v>2024</v>
      </c>
      <c r="J42" s="173">
        <v>182.93818181818185</v>
      </c>
      <c r="K42" s="173">
        <v>40.852053913043491</v>
      </c>
      <c r="L42" s="59">
        <v>0</v>
      </c>
    </row>
    <row r="43" spans="2:12" ht="15.75" thickBot="1" x14ac:dyDescent="0.3">
      <c r="B43" s="49" t="s">
        <v>75</v>
      </c>
      <c r="C43" s="47" t="s">
        <v>76</v>
      </c>
      <c r="D43" s="62">
        <v>216.21528004188474</v>
      </c>
      <c r="E43" s="62">
        <v>31.398816536585368</v>
      </c>
      <c r="F43" s="65">
        <v>0</v>
      </c>
    </row>
    <row r="46" spans="2:12" x14ac:dyDescent="0.25">
      <c r="B46" s="72" t="s">
        <v>208</v>
      </c>
      <c r="C46" s="72" t="s">
        <v>213</v>
      </c>
    </row>
  </sheetData>
  <mergeCells count="15">
    <mergeCell ref="B1:M1"/>
    <mergeCell ref="B3:M3"/>
    <mergeCell ref="B5:B7"/>
    <mergeCell ref="B8:B10"/>
    <mergeCell ref="H36:H42"/>
    <mergeCell ref="H12:L12"/>
    <mergeCell ref="B14:B19"/>
    <mergeCell ref="H14:H19"/>
    <mergeCell ref="B20:B25"/>
    <mergeCell ref="H20:H25"/>
    <mergeCell ref="B12:F12"/>
    <mergeCell ref="B27:F27"/>
    <mergeCell ref="H27:L27"/>
    <mergeCell ref="B28:C28"/>
    <mergeCell ref="H29:H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>
      <selection activeCell="D4" sqref="D4"/>
    </sheetView>
  </sheetViews>
  <sheetFormatPr defaultRowHeight="15" x14ac:dyDescent="0.25"/>
  <cols>
    <col min="2" max="2" width="20.42578125" bestFit="1" customWidth="1"/>
    <col min="3" max="3" width="32.5703125" bestFit="1" customWidth="1"/>
    <col min="4" max="4" width="29.28515625" bestFit="1" customWidth="1"/>
    <col min="5" max="5" width="27.28515625" bestFit="1" customWidth="1"/>
    <col min="6" max="6" width="26.140625" bestFit="1" customWidth="1"/>
  </cols>
  <sheetData>
    <row r="1" spans="2:6" x14ac:dyDescent="0.25">
      <c r="B1" s="148" t="s">
        <v>224</v>
      </c>
      <c r="C1" s="148"/>
      <c r="D1" s="148"/>
      <c r="E1" s="148"/>
      <c r="F1" s="148"/>
    </row>
    <row r="2" spans="2:6" ht="15.75" thickBot="1" x14ac:dyDescent="0.3"/>
    <row r="3" spans="2:6" x14ac:dyDescent="0.25">
      <c r="B3" s="150" t="s">
        <v>190</v>
      </c>
      <c r="C3" s="151"/>
      <c r="D3" s="151"/>
      <c r="E3" s="151"/>
      <c r="F3" s="152"/>
    </row>
    <row r="4" spans="2:6" ht="45" x14ac:dyDescent="0.25">
      <c r="B4" s="67" t="s">
        <v>156</v>
      </c>
      <c r="C4" s="68" t="s">
        <v>191</v>
      </c>
      <c r="D4" s="55" t="s">
        <v>228</v>
      </c>
      <c r="E4" s="55" t="s">
        <v>192</v>
      </c>
      <c r="F4" s="56" t="s">
        <v>193</v>
      </c>
    </row>
    <row r="5" spans="2:6" x14ac:dyDescent="0.25">
      <c r="B5" s="132" t="s">
        <v>159</v>
      </c>
      <c r="C5" s="46" t="s">
        <v>194</v>
      </c>
      <c r="D5" s="42">
        <v>36517</v>
      </c>
      <c r="E5" s="42">
        <v>0</v>
      </c>
      <c r="F5" s="57">
        <v>0</v>
      </c>
    </row>
    <row r="6" spans="2:6" x14ac:dyDescent="0.25">
      <c r="B6" s="132"/>
      <c r="C6" s="46" t="s">
        <v>195</v>
      </c>
      <c r="D6" s="43">
        <v>6467</v>
      </c>
      <c r="E6" s="43">
        <v>0</v>
      </c>
      <c r="F6" s="58">
        <v>0</v>
      </c>
    </row>
    <row r="7" spans="2:6" x14ac:dyDescent="0.25">
      <c r="B7" s="132"/>
      <c r="C7" s="46" t="s">
        <v>196</v>
      </c>
      <c r="D7" s="42">
        <v>41402</v>
      </c>
      <c r="E7" s="42">
        <v>0</v>
      </c>
      <c r="F7" s="57">
        <v>0</v>
      </c>
    </row>
    <row r="8" spans="2:6" x14ac:dyDescent="0.25">
      <c r="B8" s="132"/>
      <c r="C8" s="46" t="s">
        <v>197</v>
      </c>
      <c r="D8" s="43">
        <v>256</v>
      </c>
      <c r="E8" s="43">
        <v>0</v>
      </c>
      <c r="F8" s="58">
        <v>0</v>
      </c>
    </row>
    <row r="9" spans="2:6" x14ac:dyDescent="0.25">
      <c r="B9" s="132"/>
      <c r="C9" s="46" t="s">
        <v>198</v>
      </c>
      <c r="D9" s="42">
        <v>5731</v>
      </c>
      <c r="E9" s="42">
        <v>0</v>
      </c>
      <c r="F9" s="57">
        <v>0</v>
      </c>
    </row>
    <row r="10" spans="2:6" x14ac:dyDescent="0.25">
      <c r="B10" s="132"/>
      <c r="C10" s="46" t="s">
        <v>199</v>
      </c>
      <c r="D10" s="43">
        <v>70</v>
      </c>
      <c r="E10" s="43">
        <v>0</v>
      </c>
      <c r="F10" s="58">
        <v>0</v>
      </c>
    </row>
    <row r="11" spans="2:6" x14ac:dyDescent="0.25">
      <c r="B11" s="132" t="s">
        <v>161</v>
      </c>
      <c r="C11" s="46" t="s">
        <v>194</v>
      </c>
      <c r="D11" s="42">
        <v>5578</v>
      </c>
      <c r="E11" s="42">
        <v>0</v>
      </c>
      <c r="F11" s="57">
        <v>0</v>
      </c>
    </row>
    <row r="12" spans="2:6" x14ac:dyDescent="0.25">
      <c r="B12" s="132"/>
      <c r="C12" s="46" t="s">
        <v>195</v>
      </c>
      <c r="D12" s="43">
        <v>2479</v>
      </c>
      <c r="E12" s="43">
        <v>0</v>
      </c>
      <c r="F12" s="58">
        <v>0</v>
      </c>
    </row>
    <row r="13" spans="2:6" x14ac:dyDescent="0.25">
      <c r="B13" s="132"/>
      <c r="C13" s="46" t="s">
        <v>196</v>
      </c>
      <c r="D13" s="42">
        <v>5660</v>
      </c>
      <c r="E13" s="42">
        <v>0</v>
      </c>
      <c r="F13" s="57">
        <v>0</v>
      </c>
    </row>
    <row r="14" spans="2:6" x14ac:dyDescent="0.25">
      <c r="B14" s="132"/>
      <c r="C14" s="46" t="s">
        <v>197</v>
      </c>
      <c r="D14" s="43">
        <v>156</v>
      </c>
      <c r="E14" s="43">
        <v>0</v>
      </c>
      <c r="F14" s="58">
        <v>0</v>
      </c>
    </row>
    <row r="15" spans="2:6" x14ac:dyDescent="0.25">
      <c r="B15" s="132"/>
      <c r="C15" s="46" t="s">
        <v>198</v>
      </c>
      <c r="D15" s="42">
        <v>3585</v>
      </c>
      <c r="E15" s="42">
        <v>0</v>
      </c>
      <c r="F15" s="57">
        <v>0</v>
      </c>
    </row>
    <row r="16" spans="2:6" ht="15.75" thickBot="1" x14ac:dyDescent="0.3">
      <c r="B16" s="136"/>
      <c r="C16" s="47" t="s">
        <v>199</v>
      </c>
      <c r="D16" s="45">
        <v>68</v>
      </c>
      <c r="E16" s="45">
        <v>0</v>
      </c>
      <c r="F16" s="59">
        <v>0</v>
      </c>
    </row>
    <row r="20" spans="1:2" x14ac:dyDescent="0.25">
      <c r="A20" s="72" t="s">
        <v>208</v>
      </c>
      <c r="B20" s="72" t="s">
        <v>212</v>
      </c>
    </row>
  </sheetData>
  <mergeCells count="4">
    <mergeCell ref="B5:B10"/>
    <mergeCell ref="B11:B16"/>
    <mergeCell ref="B3:F3"/>
    <mergeCell ref="B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CE7C-EA99-4D8F-AF22-9E5CE53C6C26}">
  <dimension ref="B1:E18"/>
  <sheetViews>
    <sheetView workbookViewId="0">
      <selection activeCell="H13" sqref="H13"/>
    </sheetView>
  </sheetViews>
  <sheetFormatPr defaultRowHeight="15" x14ac:dyDescent="0.25"/>
  <cols>
    <col min="2" max="2" width="17.7109375" bestFit="1" customWidth="1"/>
    <col min="3" max="3" width="37.28515625" bestFit="1" customWidth="1"/>
    <col min="4" max="5" width="41.5703125" customWidth="1"/>
  </cols>
  <sheetData>
    <row r="1" spans="2:5" ht="15.75" thickBot="1" x14ac:dyDescent="0.3"/>
    <row r="2" spans="2:5" x14ac:dyDescent="0.25">
      <c r="B2" s="150" t="s">
        <v>200</v>
      </c>
      <c r="C2" s="151"/>
      <c r="D2" s="151"/>
      <c r="E2" s="152"/>
    </row>
    <row r="3" spans="2:5" ht="60" x14ac:dyDescent="0.25">
      <c r="B3" s="67" t="s">
        <v>156</v>
      </c>
      <c r="C3" s="68" t="s">
        <v>201</v>
      </c>
      <c r="D3" s="55" t="s">
        <v>225</v>
      </c>
      <c r="E3" s="56" t="s">
        <v>226</v>
      </c>
    </row>
    <row r="4" spans="2:5" x14ac:dyDescent="0.25">
      <c r="B4" s="132" t="s">
        <v>159</v>
      </c>
      <c r="C4" s="46" t="s">
        <v>202</v>
      </c>
      <c r="D4" s="42">
        <v>0</v>
      </c>
      <c r="E4" s="57">
        <v>0</v>
      </c>
    </row>
    <row r="5" spans="2:5" x14ac:dyDescent="0.25">
      <c r="B5" s="132"/>
      <c r="C5" s="46" t="s">
        <v>203</v>
      </c>
      <c r="D5" s="43">
        <v>0</v>
      </c>
      <c r="E5" s="58">
        <v>0</v>
      </c>
    </row>
    <row r="6" spans="2:5" x14ac:dyDescent="0.25">
      <c r="B6" s="132"/>
      <c r="C6" s="46" t="s">
        <v>204</v>
      </c>
      <c r="D6" s="42">
        <v>0</v>
      </c>
      <c r="E6" s="57">
        <v>0</v>
      </c>
    </row>
    <row r="7" spans="2:5" x14ac:dyDescent="0.25">
      <c r="B7" s="132"/>
      <c r="C7" s="46" t="s">
        <v>205</v>
      </c>
      <c r="D7" s="43">
        <v>0</v>
      </c>
      <c r="E7" s="58">
        <v>0</v>
      </c>
    </row>
    <row r="8" spans="2:5" x14ac:dyDescent="0.25">
      <c r="B8" s="132"/>
      <c r="C8" s="46" t="s">
        <v>206</v>
      </c>
      <c r="D8" s="42">
        <v>0</v>
      </c>
      <c r="E8" s="57">
        <v>0</v>
      </c>
    </row>
    <row r="9" spans="2:5" x14ac:dyDescent="0.25">
      <c r="B9" s="132"/>
      <c r="C9" s="46" t="s">
        <v>207</v>
      </c>
      <c r="D9" s="43">
        <v>0</v>
      </c>
      <c r="E9" s="58">
        <v>0</v>
      </c>
    </row>
    <row r="10" spans="2:5" x14ac:dyDescent="0.25">
      <c r="B10" s="132" t="s">
        <v>161</v>
      </c>
      <c r="C10" s="46" t="s">
        <v>202</v>
      </c>
      <c r="D10" s="42">
        <v>0</v>
      </c>
      <c r="E10" s="57">
        <v>0</v>
      </c>
    </row>
    <row r="11" spans="2:5" x14ac:dyDescent="0.25">
      <c r="B11" s="132"/>
      <c r="C11" s="46" t="s">
        <v>203</v>
      </c>
      <c r="D11" s="43">
        <v>0</v>
      </c>
      <c r="E11" s="58">
        <v>0</v>
      </c>
    </row>
    <row r="12" spans="2:5" x14ac:dyDescent="0.25">
      <c r="B12" s="132"/>
      <c r="C12" s="46" t="s">
        <v>204</v>
      </c>
      <c r="D12" s="42">
        <v>0</v>
      </c>
      <c r="E12" s="57">
        <v>0</v>
      </c>
    </row>
    <row r="13" spans="2:5" x14ac:dyDescent="0.25">
      <c r="B13" s="132"/>
      <c r="C13" s="46" t="s">
        <v>205</v>
      </c>
      <c r="D13" s="43">
        <v>0</v>
      </c>
      <c r="E13" s="58">
        <v>0</v>
      </c>
    </row>
    <row r="14" spans="2:5" x14ac:dyDescent="0.25">
      <c r="B14" s="132"/>
      <c r="C14" s="46" t="s">
        <v>206</v>
      </c>
      <c r="D14" s="42">
        <v>0</v>
      </c>
      <c r="E14" s="57">
        <v>0</v>
      </c>
    </row>
    <row r="15" spans="2:5" ht="15.75" thickBot="1" x14ac:dyDescent="0.3">
      <c r="B15" s="136"/>
      <c r="C15" s="46" t="s">
        <v>207</v>
      </c>
      <c r="D15" s="45">
        <v>0</v>
      </c>
      <c r="E15" s="59">
        <v>0</v>
      </c>
    </row>
    <row r="18" spans="2:3" x14ac:dyDescent="0.25">
      <c r="B18" s="69" t="s">
        <v>208</v>
      </c>
      <c r="C18" s="69" t="s">
        <v>214</v>
      </c>
    </row>
  </sheetData>
  <mergeCells count="3">
    <mergeCell ref="B2:E2"/>
    <mergeCell ref="B4:B9"/>
    <mergeCell ref="B10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CANC</vt:lpstr>
      <vt:lpstr>Info generali e controlli</vt:lpstr>
      <vt:lpstr>Numerosità</vt:lpstr>
      <vt:lpstr>Numerosità_soloPUBBLICO</vt:lpstr>
      <vt:lpstr>IndiciEmissioni</vt:lpstr>
      <vt:lpstr>ServiziEnergetici</vt:lpstr>
      <vt:lpstr>Raccomandazioni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HM18262</dc:creator>
  <cp:keywords/>
  <dc:description/>
  <cp:lastModifiedBy>Antonio Pirolo</cp:lastModifiedBy>
  <cp:revision/>
  <dcterms:created xsi:type="dcterms:W3CDTF">2018-04-10T12:35:01Z</dcterms:created>
  <dcterms:modified xsi:type="dcterms:W3CDTF">2024-09-20T08:40:16Z</dcterms:modified>
  <cp:category/>
  <cp:contentStatus/>
</cp:coreProperties>
</file>